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7175" windowHeight="7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<sst xmlns="http://schemas.openxmlformats.org/spreadsheetml/2006/main" count="76" uniqueCount="15">
  <si>
    <t>Sudanese pound per US$</t>
  </si>
  <si>
    <t xml:space="preserve">Sudanese pound per Euro </t>
  </si>
  <si>
    <t>Day</t>
  </si>
  <si>
    <t xml:space="preserve">Date </t>
  </si>
  <si>
    <t>BUYING</t>
  </si>
  <si>
    <t>SELLING</t>
  </si>
  <si>
    <t>MIDDLE</t>
  </si>
  <si>
    <t xml:space="preserve">Average </t>
  </si>
  <si>
    <t>Sun</t>
  </si>
  <si>
    <t>Mon</t>
  </si>
  <si>
    <t>Tue</t>
  </si>
  <si>
    <t>Wed</t>
  </si>
  <si>
    <t>Thu</t>
  </si>
  <si>
    <t>Sat</t>
  </si>
  <si>
    <t>Fri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</si>
</sst>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B1mmm\-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5" fontId="0" fillId="0" borderId="0" xfId="0" applyNumberFormat="1" applyAlignment="1">
      <alignment/>
    </xf>
    <xf numFmtId="14" fontId="0" fillId="0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17" borderId="10" xfId="0" applyFill="1" applyBorder="1" applyAlignment="1">
      <alignment/>
    </xf>
    <xf numFmtId="14" fontId="0" fillId="17" borderId="10" xfId="0" applyNumberFormat="1" applyFill="1" applyBorder="1" applyAlignment="1">
      <alignment horizontal="center"/>
    </xf>
    <xf numFmtId="164" fontId="0" fillId="17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6:L43"/>
  <sheetViews>
    <sheetView tabSelected="1" zoomScalePageLayoutView="0" workbookViewId="0" topLeftCell="A1">
      <selection activeCell="B6" sqref="B6:L14"/>
    </sheetView>
  </sheetViews>
  <sheetFormatPr defaultColWidth="9.140625" defaultRowHeight="15"/>
  <cols>
    <col min="2" max="2" width="10.28125" style="0" customWidth="1"/>
    <col min="3" max="3" width="11.421875" style="0" customWidth="1"/>
    <col min="9" max="9" width="11.00390625" style="0" customWidth="1"/>
  </cols>
  <sheetData>
    <row r="6" spans="2:12" ht="15">
      <c r="B6" s="1"/>
      <c r="C6" s="5"/>
      <c r="D6" s="5"/>
      <c r="E6" s="5"/>
      <c r="F6" s="5"/>
      <c r="G6" s="7">
        <v>41183</v>
      </c>
      <c r="H6" s="1"/>
      <c r="I6" s="5"/>
      <c r="J6" s="5"/>
      <c r="K6" s="5"/>
      <c r="L6" s="5"/>
    </row>
    <row r="7" spans="2:12" ht="15">
      <c r="B7" s="1"/>
      <c r="C7" s="4" t="s">
        <v>0</v>
      </c>
      <c r="D7" s="5"/>
      <c r="E7" s="5"/>
      <c r="F7" s="5"/>
      <c r="G7" s="1"/>
      <c r="H7" s="1"/>
      <c r="I7" s="4" t="s">
        <v>1</v>
      </c>
      <c r="J7" s="5"/>
      <c r="K7" s="5"/>
      <c r="L7" s="5"/>
    </row>
    <row r="8" spans="2:12" ht="15">
      <c r="B8" s="1"/>
      <c r="C8" s="5"/>
      <c r="D8" s="5"/>
      <c r="E8" s="5"/>
      <c r="F8" s="5"/>
      <c r="G8" s="1"/>
      <c r="H8" s="1"/>
      <c r="I8" s="5"/>
      <c r="J8" s="5"/>
      <c r="K8" s="5"/>
      <c r="L8" s="5"/>
    </row>
    <row r="9" spans="2:12" ht="15">
      <c r="B9" s="13" t="s">
        <v>2</v>
      </c>
      <c r="C9" s="14" t="s">
        <v>3</v>
      </c>
      <c r="D9" s="14" t="s">
        <v>4</v>
      </c>
      <c r="E9" s="14" t="s">
        <v>5</v>
      </c>
      <c r="F9" s="14" t="s">
        <v>6</v>
      </c>
      <c r="G9" s="2"/>
      <c r="H9" s="13" t="s">
        <v>2</v>
      </c>
      <c r="I9" s="14" t="s">
        <v>3</v>
      </c>
      <c r="J9" s="14" t="s">
        <v>4</v>
      </c>
      <c r="K9" s="14" t="s">
        <v>5</v>
      </c>
      <c r="L9" s="14" t="s">
        <v>6</v>
      </c>
    </row>
    <row r="10" spans="2:12" s="1" customFormat="1" ht="15">
      <c r="B10" s="3" t="s">
        <v>9</v>
      </c>
      <c r="C10" s="8">
        <v>41183</v>
      </c>
      <c r="D10" s="9">
        <v>4.398</v>
      </c>
      <c r="E10" s="9">
        <f>1.005*D10</f>
        <v>4.419989999999999</v>
      </c>
      <c r="F10" s="9">
        <f>AVERAGE(D10:E10)</f>
        <v>4.408994999999999</v>
      </c>
      <c r="G10" s="2"/>
      <c r="H10" s="3" t="s">
        <v>9</v>
      </c>
      <c r="I10" s="8">
        <v>41183</v>
      </c>
      <c r="J10" s="9">
        <v>5.640434999999999</v>
      </c>
      <c r="K10" s="9">
        <f>1.005*J10</f>
        <v>5.668637174999999</v>
      </c>
      <c r="L10" s="9">
        <f>AVERAGE(J10:K10)</f>
        <v>5.654536087499999</v>
      </c>
    </row>
    <row r="11" spans="2:12" ht="15">
      <c r="B11" s="3" t="s">
        <v>10</v>
      </c>
      <c r="C11" s="8">
        <v>41184</v>
      </c>
      <c r="D11" s="9">
        <v>4.398</v>
      </c>
      <c r="E11" s="9">
        <f>1.005*D11</f>
        <v>4.419989999999999</v>
      </c>
      <c r="F11" s="9">
        <f>AVERAGE(D11:E11)</f>
        <v>4.408994999999999</v>
      </c>
      <c r="G11" s="2"/>
      <c r="H11" s="3" t="s">
        <v>10</v>
      </c>
      <c r="I11" s="8">
        <v>41184</v>
      </c>
      <c r="J11" s="9">
        <v>5.6721006</v>
      </c>
      <c r="K11" s="9">
        <f>1.005*J11</f>
        <v>5.700461102999999</v>
      </c>
      <c r="L11" s="9">
        <f>AVERAGE(J11:K11)</f>
        <v>5.686280851499999</v>
      </c>
    </row>
    <row r="12" spans="2:12" s="1" customFormat="1" ht="15">
      <c r="B12" s="3" t="s">
        <v>11</v>
      </c>
      <c r="C12" s="8">
        <v>41185</v>
      </c>
      <c r="D12" s="9">
        <v>4.398</v>
      </c>
      <c r="E12" s="9">
        <f>1.005*D12</f>
        <v>4.419989999999999</v>
      </c>
      <c r="F12" s="9">
        <f>AVERAGE(D12:E12)</f>
        <v>4.408994999999999</v>
      </c>
      <c r="G12" s="2"/>
      <c r="H12" s="3" t="s">
        <v>11</v>
      </c>
      <c r="I12" s="8">
        <v>41185</v>
      </c>
      <c r="J12" s="9">
        <v>5.6738598</v>
      </c>
      <c r="K12" s="9">
        <f>1.005*J12</f>
        <v>5.702229098999999</v>
      </c>
      <c r="L12" s="9">
        <f>AVERAGE(J12:K12)</f>
        <v>5.6880444494999995</v>
      </c>
    </row>
    <row r="13" spans="2:12" ht="15">
      <c r="B13" s="3" t="s">
        <v>12</v>
      </c>
      <c r="C13" s="8">
        <v>41186</v>
      </c>
      <c r="D13" s="9">
        <v>4.398</v>
      </c>
      <c r="E13" s="9">
        <f>1.005*D13</f>
        <v>4.419989999999999</v>
      </c>
      <c r="F13" s="9">
        <f>AVERAGE(D13:E13)</f>
        <v>4.408994999999999</v>
      </c>
      <c r="G13" s="2"/>
      <c r="H13" s="3" t="s">
        <v>12</v>
      </c>
      <c r="I13" s="8">
        <v>41186</v>
      </c>
      <c r="J13" s="9">
        <v>5.6839752</v>
      </c>
      <c r="K13" s="9">
        <f>1.005*J13</f>
        <v>5.712395075999999</v>
      </c>
      <c r="L13" s="9">
        <f>AVERAGE(J13:K13)</f>
        <v>5.6981851379999995</v>
      </c>
    </row>
    <row r="14" spans="2:12" ht="15">
      <c r="B14" s="10" t="s">
        <v>14</v>
      </c>
      <c r="C14" s="11">
        <v>41187</v>
      </c>
      <c r="D14" s="12">
        <v>4.398</v>
      </c>
      <c r="E14" s="12">
        <f aca="true" t="shared" si="0" ref="E14:E19">1.005*D14</f>
        <v>4.419989999999999</v>
      </c>
      <c r="F14" s="12">
        <f aca="true" t="shared" si="1" ref="F14:F19">AVERAGE(D14:E14)</f>
        <v>4.408994999999999</v>
      </c>
      <c r="G14" s="2"/>
      <c r="H14" s="10" t="s">
        <v>14</v>
      </c>
      <c r="I14" s="11">
        <v>41187</v>
      </c>
      <c r="J14" s="12">
        <v>5.6839752</v>
      </c>
      <c r="K14" s="12">
        <f>1.005*J14</f>
        <v>5.712395075999999</v>
      </c>
      <c r="L14" s="12">
        <f>AVERAGE(J14:K14)</f>
        <v>5.6981851379999995</v>
      </c>
    </row>
    <row r="15" spans="2:12" ht="15">
      <c r="B15" s="10" t="s">
        <v>13</v>
      </c>
      <c r="C15" s="11">
        <v>41188</v>
      </c>
      <c r="D15" s="12">
        <v>4.398</v>
      </c>
      <c r="E15" s="12">
        <f t="shared" si="0"/>
        <v>4.419989999999999</v>
      </c>
      <c r="F15" s="12">
        <f t="shared" si="1"/>
        <v>4.408994999999999</v>
      </c>
      <c r="G15" s="2"/>
      <c r="H15" s="10" t="s">
        <v>13</v>
      </c>
      <c r="I15" s="11">
        <v>41188</v>
      </c>
      <c r="J15" s="12">
        <v>5.6839752</v>
      </c>
      <c r="K15" s="12">
        <f>1.005*J15</f>
        <v>5.712395075999999</v>
      </c>
      <c r="L15" s="12">
        <f>AVERAGE(J15:K15)</f>
        <v>5.6981851379999995</v>
      </c>
    </row>
    <row r="16" spans="2:12" s="1" customFormat="1" ht="15">
      <c r="B16" s="3" t="s">
        <v>8</v>
      </c>
      <c r="C16" s="8">
        <v>41189</v>
      </c>
      <c r="D16" s="9">
        <v>4.398</v>
      </c>
      <c r="E16" s="9">
        <f t="shared" si="0"/>
        <v>4.419989999999999</v>
      </c>
      <c r="F16" s="9">
        <f t="shared" si="1"/>
        <v>4.408994999999999</v>
      </c>
      <c r="G16" s="2"/>
      <c r="H16" s="3" t="s">
        <v>8</v>
      </c>
      <c r="I16" s="8">
        <v>41189</v>
      </c>
      <c r="J16" s="9">
        <v>5.732793</v>
      </c>
      <c r="K16" s="9">
        <f aca="true" t="shared" si="2" ref="K16:K22">1.005*J16</f>
        <v>5.761456965</v>
      </c>
      <c r="L16" s="9">
        <f aca="true" t="shared" si="3" ref="L16:L22">AVERAGE(J16:K16)</f>
        <v>5.7471249825</v>
      </c>
    </row>
    <row r="17" spans="2:12" s="1" customFormat="1" ht="15">
      <c r="B17" s="3" t="s">
        <v>9</v>
      </c>
      <c r="C17" s="8">
        <v>41190</v>
      </c>
      <c r="D17" s="9">
        <v>4.398</v>
      </c>
      <c r="E17" s="9">
        <f t="shared" si="0"/>
        <v>4.419989999999999</v>
      </c>
      <c r="F17" s="9">
        <f t="shared" si="1"/>
        <v>4.408994999999999</v>
      </c>
      <c r="G17" s="2"/>
      <c r="H17" s="3" t="s">
        <v>9</v>
      </c>
      <c r="I17" s="8">
        <v>41190</v>
      </c>
      <c r="J17" s="9">
        <v>5.712122399999999</v>
      </c>
      <c r="K17" s="9">
        <f t="shared" si="2"/>
        <v>5.740683011999999</v>
      </c>
      <c r="L17" s="9">
        <f t="shared" si="3"/>
        <v>5.726402705999999</v>
      </c>
    </row>
    <row r="18" spans="2:12" ht="15">
      <c r="B18" s="3" t="s">
        <v>10</v>
      </c>
      <c r="C18" s="8">
        <v>41191</v>
      </c>
      <c r="D18" s="9">
        <v>4.398</v>
      </c>
      <c r="E18" s="9">
        <f t="shared" si="0"/>
        <v>4.419989999999999</v>
      </c>
      <c r="F18" s="9">
        <f t="shared" si="1"/>
        <v>4.408994999999999</v>
      </c>
      <c r="G18" s="2"/>
      <c r="H18" s="3" t="s">
        <v>10</v>
      </c>
      <c r="I18" s="8">
        <v>41191</v>
      </c>
      <c r="J18" s="9">
        <v>5.7116826</v>
      </c>
      <c r="K18" s="9">
        <f t="shared" si="2"/>
        <v>5.740241012999999</v>
      </c>
      <c r="L18" s="9">
        <f t="shared" si="3"/>
        <v>5.725961806499999</v>
      </c>
    </row>
    <row r="19" spans="2:12" ht="15">
      <c r="B19" s="3" t="s">
        <v>11</v>
      </c>
      <c r="C19" s="8">
        <v>41192</v>
      </c>
      <c r="D19" s="9">
        <v>4.398</v>
      </c>
      <c r="E19" s="9">
        <f t="shared" si="0"/>
        <v>4.419989999999999</v>
      </c>
      <c r="F19" s="9">
        <f t="shared" si="1"/>
        <v>4.408994999999999</v>
      </c>
      <c r="G19" s="2"/>
      <c r="H19" s="3" t="s">
        <v>11</v>
      </c>
      <c r="I19" s="8">
        <v>41192</v>
      </c>
      <c r="J19" s="9">
        <v>5.655388199999999</v>
      </c>
      <c r="K19" s="9">
        <f t="shared" si="2"/>
        <v>5.683665140999999</v>
      </c>
      <c r="L19" s="9">
        <f t="shared" si="3"/>
        <v>5.669526670499999</v>
      </c>
    </row>
    <row r="20" spans="2:12" s="1" customFormat="1" ht="15">
      <c r="B20" s="3" t="s">
        <v>12</v>
      </c>
      <c r="C20" s="8">
        <v>41193</v>
      </c>
      <c r="D20" s="9">
        <v>4.398</v>
      </c>
      <c r="E20" s="9">
        <f>1.005*D20</f>
        <v>4.419989999999999</v>
      </c>
      <c r="F20" s="9">
        <f>AVERAGE(D20:E20)</f>
        <v>4.408994999999999</v>
      </c>
      <c r="G20" s="2"/>
      <c r="H20" s="3" t="s">
        <v>12</v>
      </c>
      <c r="I20" s="8">
        <v>41193</v>
      </c>
      <c r="J20" s="9">
        <v>5.6593463999999996</v>
      </c>
      <c r="K20" s="9">
        <f t="shared" si="2"/>
        <v>5.687643131999999</v>
      </c>
      <c r="L20" s="9">
        <f t="shared" si="3"/>
        <v>5.673494765999999</v>
      </c>
    </row>
    <row r="21" spans="2:12" ht="15">
      <c r="B21" s="10" t="s">
        <v>14</v>
      </c>
      <c r="C21" s="11">
        <v>41194</v>
      </c>
      <c r="D21" s="12">
        <v>4.398</v>
      </c>
      <c r="E21" s="12">
        <f>1.005*D21</f>
        <v>4.419989999999999</v>
      </c>
      <c r="F21" s="12">
        <f>AVERAGE(D21:E21)</f>
        <v>4.408994999999999</v>
      </c>
      <c r="G21" s="2"/>
      <c r="H21" s="10" t="s">
        <v>14</v>
      </c>
      <c r="I21" s="11">
        <v>41194</v>
      </c>
      <c r="J21" s="12">
        <v>5.6593463999999996</v>
      </c>
      <c r="K21" s="12">
        <f t="shared" si="2"/>
        <v>5.687643131999999</v>
      </c>
      <c r="L21" s="12">
        <f t="shared" si="3"/>
        <v>5.673494765999999</v>
      </c>
    </row>
    <row r="22" spans="2:12" ht="15">
      <c r="B22" s="10" t="s">
        <v>13</v>
      </c>
      <c r="C22" s="11">
        <v>41195</v>
      </c>
      <c r="D22" s="12">
        <v>4.398</v>
      </c>
      <c r="E22" s="12">
        <f>1.005*D22</f>
        <v>4.419989999999999</v>
      </c>
      <c r="F22" s="12">
        <f>AVERAGE(D22:E22)</f>
        <v>4.408994999999999</v>
      </c>
      <c r="G22" s="2"/>
      <c r="H22" s="10" t="s">
        <v>13</v>
      </c>
      <c r="I22" s="11">
        <v>41195</v>
      </c>
      <c r="J22" s="12">
        <v>5.6593463999999996</v>
      </c>
      <c r="K22" s="12">
        <f t="shared" si="2"/>
        <v>5.687643131999999</v>
      </c>
      <c r="L22" s="12">
        <f t="shared" si="3"/>
        <v>5.673494765999999</v>
      </c>
    </row>
    <row r="23" spans="2:12" ht="15">
      <c r="B23" s="3" t="s">
        <v>8</v>
      </c>
      <c r="C23" s="8">
        <v>41196</v>
      </c>
      <c r="D23" s="9">
        <v>4.398</v>
      </c>
      <c r="E23" s="9">
        <f>1.005*D23</f>
        <v>4.419989999999999</v>
      </c>
      <c r="F23" s="9">
        <f>AVERAGE(D23:E23)</f>
        <v>4.408994999999999</v>
      </c>
      <c r="G23" s="2"/>
      <c r="H23" s="3" t="s">
        <v>8</v>
      </c>
      <c r="I23" s="8">
        <v>41196</v>
      </c>
      <c r="J23" s="9">
        <v>5.697609</v>
      </c>
      <c r="K23" s="9">
        <f aca="true" t="shared" si="4" ref="K23:K29">1.005*J23</f>
        <v>5.7260970449999995</v>
      </c>
      <c r="L23" s="9">
        <f aca="true" t="shared" si="5" ref="L23:L29">AVERAGE(J23:K23)</f>
        <v>5.7118530225</v>
      </c>
    </row>
    <row r="24" spans="2:12" s="1" customFormat="1" ht="15">
      <c r="B24" s="3" t="s">
        <v>9</v>
      </c>
      <c r="C24" s="8">
        <v>41197</v>
      </c>
      <c r="D24" s="9">
        <v>4.398</v>
      </c>
      <c r="E24" s="9">
        <f aca="true" t="shared" si="6" ref="E24:E29">1.005*D24</f>
        <v>4.419989999999999</v>
      </c>
      <c r="F24" s="9">
        <f aca="true" t="shared" si="7" ref="F24:F29">AVERAGE(D24:E24)</f>
        <v>4.408994999999999</v>
      </c>
      <c r="G24" s="2"/>
      <c r="H24" s="3" t="s">
        <v>9</v>
      </c>
      <c r="I24" s="8">
        <v>41197</v>
      </c>
      <c r="J24" s="9">
        <v>5.677378199999999</v>
      </c>
      <c r="K24" s="9">
        <f t="shared" si="4"/>
        <v>5.705765090999998</v>
      </c>
      <c r="L24" s="9">
        <f t="shared" si="5"/>
        <v>5.691571645499998</v>
      </c>
    </row>
    <row r="25" spans="2:12" ht="15">
      <c r="B25" s="3" t="s">
        <v>10</v>
      </c>
      <c r="C25" s="8">
        <v>41198</v>
      </c>
      <c r="D25" s="9">
        <v>4.398</v>
      </c>
      <c r="E25" s="9">
        <f t="shared" si="6"/>
        <v>4.419989999999999</v>
      </c>
      <c r="F25" s="9">
        <f t="shared" si="7"/>
        <v>4.408994999999999</v>
      </c>
      <c r="G25" s="2"/>
      <c r="H25" s="3" t="s">
        <v>10</v>
      </c>
      <c r="I25" s="8">
        <v>41198</v>
      </c>
      <c r="J25" s="9">
        <v>5.7024468</v>
      </c>
      <c r="K25" s="9">
        <f t="shared" si="4"/>
        <v>5.730959033999999</v>
      </c>
      <c r="L25" s="9">
        <f t="shared" si="5"/>
        <v>5.716702916999999</v>
      </c>
    </row>
    <row r="26" spans="2:12" s="1" customFormat="1" ht="15">
      <c r="B26" s="3" t="s">
        <v>11</v>
      </c>
      <c r="C26" s="8">
        <v>41199</v>
      </c>
      <c r="D26" s="9">
        <v>4.398</v>
      </c>
      <c r="E26" s="9">
        <f t="shared" si="6"/>
        <v>4.419989999999999</v>
      </c>
      <c r="F26" s="9">
        <f t="shared" si="7"/>
        <v>4.408994999999999</v>
      </c>
      <c r="G26" s="2"/>
      <c r="H26" s="3" t="s">
        <v>11</v>
      </c>
      <c r="I26" s="8">
        <v>41199</v>
      </c>
      <c r="J26" s="9">
        <v>5.756981999999999</v>
      </c>
      <c r="K26" s="9">
        <f t="shared" si="4"/>
        <v>5.785766909999999</v>
      </c>
      <c r="L26" s="9">
        <f t="shared" si="5"/>
        <v>5.771374454999998</v>
      </c>
    </row>
    <row r="27" spans="2:12" ht="15">
      <c r="B27" s="3" t="s">
        <v>12</v>
      </c>
      <c r="C27" s="8">
        <v>41200</v>
      </c>
      <c r="D27" s="9">
        <v>4.398</v>
      </c>
      <c r="E27" s="9">
        <f t="shared" si="6"/>
        <v>4.419989999999999</v>
      </c>
      <c r="F27" s="9">
        <f t="shared" si="7"/>
        <v>4.408994999999999</v>
      </c>
      <c r="G27" s="2"/>
      <c r="H27" s="3" t="s">
        <v>12</v>
      </c>
      <c r="I27" s="8">
        <v>41200</v>
      </c>
      <c r="J27" s="9">
        <v>5.7605004</v>
      </c>
      <c r="K27" s="9">
        <f t="shared" si="4"/>
        <v>5.789302901999999</v>
      </c>
      <c r="L27" s="9">
        <f t="shared" si="5"/>
        <v>5.7749016509999995</v>
      </c>
    </row>
    <row r="28" spans="2:12" s="1" customFormat="1" ht="15">
      <c r="B28" s="10" t="s">
        <v>14</v>
      </c>
      <c r="C28" s="11">
        <v>41201</v>
      </c>
      <c r="D28" s="12">
        <v>4.398</v>
      </c>
      <c r="E28" s="12">
        <f t="shared" si="6"/>
        <v>4.419989999999999</v>
      </c>
      <c r="F28" s="12">
        <f t="shared" si="7"/>
        <v>4.408994999999999</v>
      </c>
      <c r="G28" s="2"/>
      <c r="H28" s="10" t="s">
        <v>14</v>
      </c>
      <c r="I28" s="11">
        <v>41201</v>
      </c>
      <c r="J28" s="12">
        <v>5.7605004</v>
      </c>
      <c r="K28" s="12">
        <f t="shared" si="4"/>
        <v>5.789302901999999</v>
      </c>
      <c r="L28" s="12">
        <f t="shared" si="5"/>
        <v>5.7749016509999995</v>
      </c>
    </row>
    <row r="29" spans="2:12" ht="15">
      <c r="B29" s="10" t="s">
        <v>13</v>
      </c>
      <c r="C29" s="11">
        <v>41202</v>
      </c>
      <c r="D29" s="12">
        <v>4.398</v>
      </c>
      <c r="E29" s="12">
        <f t="shared" si="6"/>
        <v>4.419989999999999</v>
      </c>
      <c r="F29" s="12">
        <f t="shared" si="7"/>
        <v>4.408994999999999</v>
      </c>
      <c r="G29" s="2"/>
      <c r="H29" s="10" t="s">
        <v>13</v>
      </c>
      <c r="I29" s="11">
        <v>41202</v>
      </c>
      <c r="J29" s="12">
        <v>5.7605004</v>
      </c>
      <c r="K29" s="12">
        <f t="shared" si="4"/>
        <v>5.789302901999999</v>
      </c>
      <c r="L29" s="12">
        <f t="shared" si="5"/>
        <v>5.7749016509999995</v>
      </c>
    </row>
    <row r="30" spans="2:12" ht="15">
      <c r="B30" s="3" t="s">
        <v>8</v>
      </c>
      <c r="C30" s="8">
        <v>41203</v>
      </c>
      <c r="D30" s="9">
        <v>4.398</v>
      </c>
      <c r="E30" s="9">
        <f>1.005*D30</f>
        <v>4.419989999999999</v>
      </c>
      <c r="F30" s="9">
        <f>AVERAGE(D30:E30)</f>
        <v>4.408994999999999</v>
      </c>
      <c r="G30" s="2"/>
      <c r="H30" s="3" t="s">
        <v>8</v>
      </c>
      <c r="I30" s="8">
        <v>41203</v>
      </c>
      <c r="J30" s="9">
        <v>5.7275154</v>
      </c>
      <c r="K30" s="9">
        <f>1.005*J30</f>
        <v>5.756152976999999</v>
      </c>
      <c r="L30" s="9">
        <f>AVERAGE(J30:K30)</f>
        <v>5.7418341884999995</v>
      </c>
    </row>
    <row r="31" spans="2:12" s="1" customFormat="1" ht="15">
      <c r="B31" s="3" t="s">
        <v>9</v>
      </c>
      <c r="C31" s="8">
        <v>41204</v>
      </c>
      <c r="D31" s="9">
        <v>4.398</v>
      </c>
      <c r="E31" s="9">
        <f aca="true" t="shared" si="8" ref="E31:E36">1.005*D31</f>
        <v>4.419989999999999</v>
      </c>
      <c r="F31" s="9">
        <f aca="true" t="shared" si="9" ref="F31:F36">AVERAGE(D31:E31)</f>
        <v>4.408994999999999</v>
      </c>
      <c r="G31" s="2"/>
      <c r="H31" s="3" t="s">
        <v>9</v>
      </c>
      <c r="I31" s="8">
        <v>41204</v>
      </c>
      <c r="J31" s="9">
        <v>5.7376308</v>
      </c>
      <c r="K31" s="9">
        <f>1.005*J31</f>
        <v>5.766318953999999</v>
      </c>
      <c r="L31" s="9">
        <f>AVERAGE(J31:K31)</f>
        <v>5.751974876999999</v>
      </c>
    </row>
    <row r="32" spans="2:12" ht="15">
      <c r="B32" s="3" t="s">
        <v>10</v>
      </c>
      <c r="C32" s="8">
        <v>41205</v>
      </c>
      <c r="D32" s="9">
        <v>4.398</v>
      </c>
      <c r="E32" s="9">
        <f t="shared" si="8"/>
        <v>4.419989999999999</v>
      </c>
      <c r="F32" s="9">
        <f t="shared" si="9"/>
        <v>4.408994999999999</v>
      </c>
      <c r="G32" s="2"/>
      <c r="H32" s="3" t="s">
        <v>10</v>
      </c>
      <c r="I32" s="8">
        <v>41205</v>
      </c>
      <c r="J32" s="9">
        <v>5.742908399999999</v>
      </c>
      <c r="K32" s="9">
        <f>1.005*J32</f>
        <v>5.771622941999999</v>
      </c>
      <c r="L32" s="9">
        <f>AVERAGE(J32:K32)</f>
        <v>5.757265670999999</v>
      </c>
    </row>
    <row r="33" spans="2:12" ht="15">
      <c r="B33" s="3" t="s">
        <v>11</v>
      </c>
      <c r="C33" s="8">
        <v>41206</v>
      </c>
      <c r="D33" s="9">
        <v>4.398</v>
      </c>
      <c r="E33" s="9">
        <f t="shared" si="8"/>
        <v>4.419989999999999</v>
      </c>
      <c r="F33" s="9">
        <f t="shared" si="9"/>
        <v>4.408994999999999</v>
      </c>
      <c r="G33" s="2"/>
      <c r="H33" s="3" t="s">
        <v>11</v>
      </c>
      <c r="I33" s="8">
        <v>41206</v>
      </c>
      <c r="J33" s="9">
        <v>5.7130019999999995</v>
      </c>
      <c r="K33" s="9">
        <f>1.005*J33</f>
        <v>5.741567009999999</v>
      </c>
      <c r="L33" s="9">
        <f>AVERAGE(J33:K33)</f>
        <v>5.727284504999999</v>
      </c>
    </row>
    <row r="34" spans="2:12" ht="15">
      <c r="B34" s="3" t="s">
        <v>12</v>
      </c>
      <c r="C34" s="8">
        <v>41207</v>
      </c>
      <c r="D34" s="9">
        <v>4.398</v>
      </c>
      <c r="E34" s="9">
        <f t="shared" si="8"/>
        <v>4.419989999999999</v>
      </c>
      <c r="F34" s="9">
        <f t="shared" si="9"/>
        <v>4.408994999999999</v>
      </c>
      <c r="G34" s="2"/>
      <c r="H34" s="3" t="s">
        <v>12</v>
      </c>
      <c r="I34" s="8">
        <v>41207</v>
      </c>
      <c r="J34" s="9">
        <v>5.7130019999999995</v>
      </c>
      <c r="K34" s="9">
        <f>1.005*J34</f>
        <v>5.741567009999999</v>
      </c>
      <c r="L34" s="9">
        <f>AVERAGE(J34:K34)</f>
        <v>5.727284504999999</v>
      </c>
    </row>
    <row r="35" spans="2:12" s="1" customFormat="1" ht="15">
      <c r="B35" s="10" t="s">
        <v>14</v>
      </c>
      <c r="C35" s="11">
        <v>41208</v>
      </c>
      <c r="D35" s="12">
        <v>4.398</v>
      </c>
      <c r="E35" s="12">
        <f t="shared" si="8"/>
        <v>4.419989999999999</v>
      </c>
      <c r="F35" s="12">
        <f t="shared" si="9"/>
        <v>4.408994999999999</v>
      </c>
      <c r="G35" s="2"/>
      <c r="H35" s="10" t="s">
        <v>14</v>
      </c>
      <c r="I35" s="11">
        <v>41208</v>
      </c>
      <c r="J35" s="12">
        <v>5.7130019999999995</v>
      </c>
      <c r="K35" s="12">
        <f>1.005*J35</f>
        <v>5.741567009999999</v>
      </c>
      <c r="L35" s="12">
        <f>AVERAGE(J35:K35)</f>
        <v>5.727284504999999</v>
      </c>
    </row>
    <row r="36" spans="2:12" s="1" customFormat="1" ht="15">
      <c r="B36" s="10" t="s">
        <v>13</v>
      </c>
      <c r="C36" s="11">
        <v>41209</v>
      </c>
      <c r="D36" s="12">
        <v>4.398</v>
      </c>
      <c r="E36" s="12">
        <f t="shared" si="8"/>
        <v>4.419989999999999</v>
      </c>
      <c r="F36" s="12">
        <f t="shared" si="9"/>
        <v>4.408994999999999</v>
      </c>
      <c r="G36" s="2"/>
      <c r="H36" s="10" t="s">
        <v>13</v>
      </c>
      <c r="I36" s="11">
        <v>41209</v>
      </c>
      <c r="J36" s="12">
        <v>5.7130019999999995</v>
      </c>
      <c r="K36" s="12">
        <f>1.005*J36</f>
        <v>5.741567009999999</v>
      </c>
      <c r="L36" s="12">
        <f>AVERAGE(J36:K36)</f>
        <v>5.727284504999999</v>
      </c>
    </row>
    <row r="37" spans="2:12" ht="15">
      <c r="B37" s="3" t="s">
        <v>8</v>
      </c>
      <c r="C37" s="8">
        <v>41210</v>
      </c>
      <c r="D37" s="9">
        <v>4.398</v>
      </c>
      <c r="E37" s="9">
        <f>1.005*D37</f>
        <v>4.419989999999999</v>
      </c>
      <c r="F37" s="9">
        <f>AVERAGE(D37:E37)</f>
        <v>4.408994999999999</v>
      </c>
      <c r="G37" s="2"/>
      <c r="H37" s="3" t="s">
        <v>8</v>
      </c>
      <c r="I37" s="8">
        <v>41210</v>
      </c>
      <c r="J37" s="9">
        <v>5.7130019999999995</v>
      </c>
      <c r="K37" s="9">
        <f>1.005*J37</f>
        <v>5.741567009999999</v>
      </c>
      <c r="L37" s="9">
        <f>AVERAGE(J37:K37)</f>
        <v>5.727284504999999</v>
      </c>
    </row>
    <row r="38" spans="2:12" s="1" customFormat="1" ht="15">
      <c r="B38" s="3" t="s">
        <v>9</v>
      </c>
      <c r="C38" s="8">
        <v>41211</v>
      </c>
      <c r="D38" s="9">
        <v>4.398</v>
      </c>
      <c r="E38" s="9">
        <f>1.005*D38</f>
        <v>4.419989999999999</v>
      </c>
      <c r="F38" s="9">
        <f>AVERAGE(D38:E38)</f>
        <v>4.408994999999999</v>
      </c>
      <c r="G38" s="2"/>
      <c r="H38" s="3" t="s">
        <v>9</v>
      </c>
      <c r="I38" s="8">
        <v>41211</v>
      </c>
      <c r="J38" s="9">
        <v>5.7130019999999995</v>
      </c>
      <c r="K38" s="9">
        <f>1.005*J38</f>
        <v>5.741567009999999</v>
      </c>
      <c r="L38" s="9">
        <f>AVERAGE(J38:K38)</f>
        <v>5.727284504999999</v>
      </c>
    </row>
    <row r="39" spans="2:12" s="1" customFormat="1" ht="15">
      <c r="B39" s="3" t="s">
        <v>10</v>
      </c>
      <c r="C39" s="8">
        <v>41212</v>
      </c>
      <c r="D39" s="9">
        <v>4.398</v>
      </c>
      <c r="E39" s="9">
        <f>1.005*D39</f>
        <v>4.419989999999999</v>
      </c>
      <c r="F39" s="9">
        <f>AVERAGE(D39:E39)</f>
        <v>4.408994999999999</v>
      </c>
      <c r="G39" s="2"/>
      <c r="H39" s="3" t="s">
        <v>10</v>
      </c>
      <c r="I39" s="8">
        <v>41212</v>
      </c>
      <c r="J39" s="9">
        <v>5.6738598</v>
      </c>
      <c r="K39" s="9">
        <f>1.005*J39</f>
        <v>5.702229098999999</v>
      </c>
      <c r="L39" s="9">
        <f>AVERAGE(J39:K39)</f>
        <v>5.6880444494999995</v>
      </c>
    </row>
    <row r="40" spans="2:12" s="1" customFormat="1" ht="15">
      <c r="B40" s="3" t="s">
        <v>11</v>
      </c>
      <c r="C40" s="8">
        <v>41213</v>
      </c>
      <c r="D40" s="9">
        <v>4.398</v>
      </c>
      <c r="E40" s="9">
        <f>1.005*D40</f>
        <v>4.419989999999999</v>
      </c>
      <c r="F40" s="9">
        <f>AVERAGE(D40:E40)</f>
        <v>4.408994999999999</v>
      </c>
      <c r="G40" s="2"/>
      <c r="H40" s="3" t="s">
        <v>11</v>
      </c>
      <c r="I40" s="8">
        <v>41213</v>
      </c>
      <c r="J40" s="9">
        <v>5.7002478</v>
      </c>
      <c r="K40" s="9">
        <f>1.005*J40</f>
        <v>5.728749038999999</v>
      </c>
      <c r="L40" s="9">
        <f>AVERAGE(J40:K40)</f>
        <v>5.7144984195</v>
      </c>
    </row>
    <row r="41" spans="2:12" ht="15">
      <c r="B41" s="3" t="s">
        <v>7</v>
      </c>
      <c r="C41" s="6"/>
      <c r="D41" s="15">
        <f>AVERAGE(D10:D39)</f>
        <v>4.397999999999997</v>
      </c>
      <c r="E41" s="15">
        <f>AVERAGE(E10:E39)</f>
        <v>4.419989999999999</v>
      </c>
      <c r="F41" s="15">
        <f>AVERAGE(F10:F39)</f>
        <v>4.408995000000001</v>
      </c>
      <c r="G41" s="1"/>
      <c r="H41" s="3" t="s">
        <v>7</v>
      </c>
      <c r="I41" s="6"/>
      <c r="J41" s="15">
        <f>AVERAGE(J10:J40)</f>
        <v>5.7033689612903204</v>
      </c>
      <c r="K41" s="15">
        <f>AVERAGE(K10:K40)</f>
        <v>5.731885806096777</v>
      </c>
      <c r="L41" s="15">
        <f>AVERAGE(L10:L40)</f>
        <v>5.717627383693547</v>
      </c>
    </row>
    <row r="42" spans="2:12" ht="15">
      <c r="B42" s="1"/>
      <c r="C42" s="5"/>
      <c r="D42" s="5"/>
      <c r="E42" s="5"/>
      <c r="F42" s="5"/>
      <c r="G42" s="1"/>
      <c r="H42" s="1"/>
      <c r="I42" s="5"/>
      <c r="J42" s="5"/>
      <c r="K42" s="5"/>
      <c r="L42" s="5"/>
    </row>
    <row r="43" ht="15">
      <c r="J43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abdelrahim.khalifa</dc:creator>
  <cp:keywords/>
  <dc:description/>
  <cp:lastModifiedBy>abdelmoneim.saad</cp:lastModifiedBy>
  <dcterms:created xsi:type="dcterms:W3CDTF">2011-09-15T06:46:43Z</dcterms:created>
  <dcterms:modified xsi:type="dcterms:W3CDTF">2012-11-06T12:51:55Z</dcterms:modified>
  <cp:category/>
  <cp:version/>
  <cp:contentType/>
  <cp:contentStatus/>
</cp:coreProperties>
</file>