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<sst xmlns="http://schemas.openxmlformats.org/spreadsheetml/2006/main" count="72" uniqueCount="15">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</sst>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  <numFmt numFmtId="166" formatCode="mmm\-yyyy"/>
    <numFmt numFmtId="167" formatCode="B1m/d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O41"/>
  <sheetViews>
    <sheetView tabSelected="1" zoomScalePageLayoutView="0" workbookViewId="0" topLeftCell="A7">
      <selection activeCell="I39" sqref="I39"/>
    </sheetView>
  </sheetViews>
  <sheetFormatPr defaultColWidth="9.140625" defaultRowHeight="15"/>
  <cols>
    <col min="2" max="2" width="10.28125" style="0" customWidth="1"/>
    <col min="3" max="3" width="11.421875" style="0" customWidth="1"/>
    <col min="9" max="9" width="11.00390625" style="0" customWidth="1"/>
  </cols>
  <sheetData>
    <row r="6" spans="2:12" ht="15">
      <c r="B6" s="1"/>
      <c r="C6" s="5"/>
      <c r="D6" s="5"/>
      <c r="E6" s="5"/>
      <c r="F6" s="5"/>
      <c r="G6" s="7">
        <v>41214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3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2"/>
      <c r="H9" s="13" t="s">
        <v>2</v>
      </c>
      <c r="I9" s="14" t="s">
        <v>3</v>
      </c>
      <c r="J9" s="14" t="s">
        <v>4</v>
      </c>
      <c r="K9" s="14" t="s">
        <v>5</v>
      </c>
      <c r="L9" s="14" t="s">
        <v>6</v>
      </c>
    </row>
    <row r="10" spans="2:12" s="1" customFormat="1" ht="15">
      <c r="B10" s="3" t="s">
        <v>12</v>
      </c>
      <c r="C10" s="8">
        <v>41214</v>
      </c>
      <c r="D10" s="9">
        <v>4.398</v>
      </c>
      <c r="E10" s="9">
        <f>1.005*D10</f>
        <v>4.419989999999999</v>
      </c>
      <c r="F10" s="9">
        <f>AVERAGE(D10:E10)</f>
        <v>4.408994999999999</v>
      </c>
      <c r="G10" s="2"/>
      <c r="H10" s="3" t="s">
        <v>12</v>
      </c>
      <c r="I10" s="8">
        <v>41214</v>
      </c>
      <c r="J10" s="9">
        <v>5.7024468</v>
      </c>
      <c r="K10" s="9">
        <f aca="true" t="shared" si="0" ref="K10:K15">1.005*J10</f>
        <v>5.730959033999999</v>
      </c>
      <c r="L10" s="9">
        <f aca="true" t="shared" si="1" ref="L10:L15">AVERAGE(J10:K10)</f>
        <v>5.716702916999999</v>
      </c>
    </row>
    <row r="11" spans="2:12" ht="15">
      <c r="B11" s="10" t="s">
        <v>14</v>
      </c>
      <c r="C11" s="11">
        <v>41215</v>
      </c>
      <c r="D11" s="12">
        <v>4.398</v>
      </c>
      <c r="E11" s="12">
        <f>1.005*D11</f>
        <v>4.419989999999999</v>
      </c>
      <c r="F11" s="12">
        <f>AVERAGE(D11:E11)</f>
        <v>4.408994999999999</v>
      </c>
      <c r="G11" s="2"/>
      <c r="H11" s="10" t="s">
        <v>14</v>
      </c>
      <c r="I11" s="11">
        <v>41215</v>
      </c>
      <c r="J11" s="12">
        <v>5.7024468</v>
      </c>
      <c r="K11" s="12">
        <f t="shared" si="0"/>
        <v>5.730959033999999</v>
      </c>
      <c r="L11" s="12">
        <f t="shared" si="1"/>
        <v>5.716702916999999</v>
      </c>
    </row>
    <row r="12" spans="2:12" s="1" customFormat="1" ht="15">
      <c r="B12" s="10" t="s">
        <v>13</v>
      </c>
      <c r="C12" s="11">
        <v>41216</v>
      </c>
      <c r="D12" s="12">
        <v>4.398</v>
      </c>
      <c r="E12" s="12">
        <f>1.005*D12</f>
        <v>4.419989999999999</v>
      </c>
      <c r="F12" s="12">
        <f>AVERAGE(D12:E12)</f>
        <v>4.408994999999999</v>
      </c>
      <c r="G12" s="2"/>
      <c r="H12" s="10" t="s">
        <v>13</v>
      </c>
      <c r="I12" s="11">
        <v>41216</v>
      </c>
      <c r="J12" s="12">
        <v>5.7024468</v>
      </c>
      <c r="K12" s="12">
        <f t="shared" si="0"/>
        <v>5.730959033999999</v>
      </c>
      <c r="L12" s="12">
        <f t="shared" si="1"/>
        <v>5.716702916999999</v>
      </c>
    </row>
    <row r="13" spans="2:12" ht="15">
      <c r="B13" s="3" t="s">
        <v>8</v>
      </c>
      <c r="C13" s="8">
        <v>41217</v>
      </c>
      <c r="D13" s="9">
        <v>4.398</v>
      </c>
      <c r="E13" s="9">
        <f>1.005*D13</f>
        <v>4.419989999999999</v>
      </c>
      <c r="F13" s="9">
        <f>AVERAGE(D13:E13)</f>
        <v>4.408994999999999</v>
      </c>
      <c r="G13" s="2"/>
      <c r="H13" s="3" t="s">
        <v>8</v>
      </c>
      <c r="I13" s="8">
        <v>41217</v>
      </c>
      <c r="J13" s="9">
        <v>5.647031999999999</v>
      </c>
      <c r="K13" s="9">
        <f t="shared" si="0"/>
        <v>5.675267159999999</v>
      </c>
      <c r="L13" s="9">
        <f t="shared" si="1"/>
        <v>5.661149579999999</v>
      </c>
    </row>
    <row r="14" spans="2:12" ht="15">
      <c r="B14" s="3" t="s">
        <v>9</v>
      </c>
      <c r="C14" s="8">
        <v>41218</v>
      </c>
      <c r="D14" s="9">
        <v>4.398</v>
      </c>
      <c r="E14" s="9">
        <f aca="true" t="shared" si="2" ref="E14:E19">1.005*D14</f>
        <v>4.419989999999999</v>
      </c>
      <c r="F14" s="9">
        <f aca="true" t="shared" si="3" ref="F14:F19">AVERAGE(D14:E14)</f>
        <v>4.408994999999999</v>
      </c>
      <c r="G14" s="2"/>
      <c r="H14" s="3" t="s">
        <v>9</v>
      </c>
      <c r="I14" s="8">
        <v>41218</v>
      </c>
      <c r="J14" s="9">
        <v>5.6408748</v>
      </c>
      <c r="K14" s="9">
        <f t="shared" si="0"/>
        <v>5.669079173999999</v>
      </c>
      <c r="L14" s="9">
        <f t="shared" si="1"/>
        <v>5.6549769869999995</v>
      </c>
    </row>
    <row r="15" spans="2:12" ht="15">
      <c r="B15" s="3" t="s">
        <v>10</v>
      </c>
      <c r="C15" s="8">
        <v>41219</v>
      </c>
      <c r="D15" s="9">
        <v>4.398</v>
      </c>
      <c r="E15" s="9">
        <f t="shared" si="2"/>
        <v>4.419989999999999</v>
      </c>
      <c r="F15" s="9">
        <f t="shared" si="3"/>
        <v>4.408994999999999</v>
      </c>
      <c r="G15" s="2"/>
      <c r="H15" s="3" t="s">
        <v>10</v>
      </c>
      <c r="I15" s="8">
        <v>41219</v>
      </c>
      <c r="J15" s="9">
        <v>5.625042</v>
      </c>
      <c r="K15" s="9">
        <f t="shared" si="0"/>
        <v>5.653167209999999</v>
      </c>
      <c r="L15" s="9">
        <f t="shared" si="1"/>
        <v>5.639104605</v>
      </c>
    </row>
    <row r="16" spans="2:12" s="1" customFormat="1" ht="15">
      <c r="B16" s="3" t="s">
        <v>11</v>
      </c>
      <c r="C16" s="8">
        <v>41220</v>
      </c>
      <c r="D16" s="9">
        <v>4.398</v>
      </c>
      <c r="E16" s="9">
        <f t="shared" si="2"/>
        <v>4.419989999999999</v>
      </c>
      <c r="F16" s="9">
        <f t="shared" si="3"/>
        <v>4.408994999999999</v>
      </c>
      <c r="G16" s="2"/>
      <c r="H16" s="3" t="s">
        <v>11</v>
      </c>
      <c r="I16" s="8">
        <v>41220</v>
      </c>
      <c r="J16" s="9">
        <v>5.657587199999999</v>
      </c>
      <c r="K16" s="9">
        <f aca="true" t="shared" si="4" ref="K16:K22">1.005*J16</f>
        <v>5.685875135999998</v>
      </c>
      <c r="L16" s="9">
        <f aca="true" t="shared" si="5" ref="L16:L22">AVERAGE(J16:K16)</f>
        <v>5.671731167999999</v>
      </c>
    </row>
    <row r="17" spans="2:12" s="1" customFormat="1" ht="15">
      <c r="B17" s="3" t="s">
        <v>12</v>
      </c>
      <c r="C17" s="8">
        <v>41221</v>
      </c>
      <c r="D17" s="9">
        <v>4.398</v>
      </c>
      <c r="E17" s="9">
        <f t="shared" si="2"/>
        <v>4.419989999999999</v>
      </c>
      <c r="F17" s="9">
        <f t="shared" si="3"/>
        <v>4.408994999999999</v>
      </c>
      <c r="G17" s="2"/>
      <c r="H17" s="3" t="s">
        <v>12</v>
      </c>
      <c r="I17" s="8">
        <v>41221</v>
      </c>
      <c r="J17" s="9">
        <v>5.608329599999999</v>
      </c>
      <c r="K17" s="9">
        <f t="shared" si="4"/>
        <v>5.636371247999999</v>
      </c>
      <c r="L17" s="9">
        <f t="shared" si="5"/>
        <v>5.622350423999999</v>
      </c>
    </row>
    <row r="18" spans="2:15" ht="15">
      <c r="B18" s="10" t="s">
        <v>14</v>
      </c>
      <c r="C18" s="11">
        <v>41222</v>
      </c>
      <c r="D18" s="12">
        <v>4.398</v>
      </c>
      <c r="E18" s="12">
        <f t="shared" si="2"/>
        <v>4.419989999999999</v>
      </c>
      <c r="F18" s="12">
        <f t="shared" si="3"/>
        <v>4.408994999999999</v>
      </c>
      <c r="G18" s="2"/>
      <c r="H18" s="10" t="s">
        <v>14</v>
      </c>
      <c r="I18" s="11">
        <v>41222</v>
      </c>
      <c r="J18" s="12">
        <v>5.608329599999999</v>
      </c>
      <c r="K18" s="12">
        <f t="shared" si="4"/>
        <v>5.636371247999999</v>
      </c>
      <c r="L18" s="12">
        <f t="shared" si="5"/>
        <v>5.622350423999999</v>
      </c>
      <c r="O18" s="17"/>
    </row>
    <row r="19" spans="2:12" ht="15">
      <c r="B19" s="10" t="s">
        <v>13</v>
      </c>
      <c r="C19" s="11">
        <v>41223</v>
      </c>
      <c r="D19" s="12">
        <v>4.398</v>
      </c>
      <c r="E19" s="12">
        <f t="shared" si="2"/>
        <v>4.419989999999999</v>
      </c>
      <c r="F19" s="12">
        <f t="shared" si="3"/>
        <v>4.408994999999999</v>
      </c>
      <c r="G19" s="2"/>
      <c r="H19" s="10" t="s">
        <v>13</v>
      </c>
      <c r="I19" s="11">
        <v>41223</v>
      </c>
      <c r="J19" s="12">
        <v>5.608329599999999</v>
      </c>
      <c r="K19" s="12">
        <f t="shared" si="4"/>
        <v>5.636371247999999</v>
      </c>
      <c r="L19" s="12">
        <f t="shared" si="5"/>
        <v>5.622350423999999</v>
      </c>
    </row>
    <row r="20" spans="2:12" s="1" customFormat="1" ht="15">
      <c r="B20" s="3" t="s">
        <v>8</v>
      </c>
      <c r="C20" s="8">
        <v>41224</v>
      </c>
      <c r="D20" s="9">
        <v>4.398</v>
      </c>
      <c r="E20" s="9">
        <f>1.005*D20</f>
        <v>4.419989999999999</v>
      </c>
      <c r="F20" s="9">
        <f>AVERAGE(D20:E20)</f>
        <v>4.408994999999999</v>
      </c>
      <c r="G20" s="2"/>
      <c r="H20" s="3" t="s">
        <v>8</v>
      </c>
      <c r="I20" s="8">
        <v>41224</v>
      </c>
      <c r="J20" s="9">
        <v>5.589857999999999</v>
      </c>
      <c r="K20" s="9">
        <f t="shared" si="4"/>
        <v>5.617807289999998</v>
      </c>
      <c r="L20" s="9">
        <f t="shared" si="5"/>
        <v>5.603832644999999</v>
      </c>
    </row>
    <row r="21" spans="2:12" ht="15">
      <c r="B21" s="3" t="s">
        <v>9</v>
      </c>
      <c r="C21" s="8">
        <v>41225</v>
      </c>
      <c r="D21" s="9">
        <v>4.398</v>
      </c>
      <c r="E21" s="9">
        <f>1.005*D21</f>
        <v>4.419989999999999</v>
      </c>
      <c r="F21" s="9">
        <f>AVERAGE(D21:E21)</f>
        <v>4.408994999999999</v>
      </c>
      <c r="G21" s="2"/>
      <c r="H21" s="3" t="s">
        <v>9</v>
      </c>
      <c r="I21" s="8">
        <v>41225</v>
      </c>
      <c r="J21" s="9">
        <v>5.598653999999999</v>
      </c>
      <c r="K21" s="9">
        <f t="shared" si="4"/>
        <v>5.6266472699999985</v>
      </c>
      <c r="L21" s="9">
        <f t="shared" si="5"/>
        <v>5.612650634999999</v>
      </c>
    </row>
    <row r="22" spans="2:12" ht="15">
      <c r="B22" s="3" t="s">
        <v>10</v>
      </c>
      <c r="C22" s="8">
        <v>41226</v>
      </c>
      <c r="D22" s="9">
        <v>4.398</v>
      </c>
      <c r="E22" s="9">
        <f>1.005*D22</f>
        <v>4.419989999999999</v>
      </c>
      <c r="F22" s="9">
        <f>AVERAGE(D22:E22)</f>
        <v>4.408994999999999</v>
      </c>
      <c r="G22" s="2"/>
      <c r="H22" s="3" t="s">
        <v>10</v>
      </c>
      <c r="I22" s="8">
        <v>41226</v>
      </c>
      <c r="J22" s="9">
        <v>5.5757844</v>
      </c>
      <c r="K22" s="9">
        <f t="shared" si="4"/>
        <v>5.603663321999999</v>
      </c>
      <c r="L22" s="9">
        <f t="shared" si="5"/>
        <v>5.5897238609999995</v>
      </c>
    </row>
    <row r="23" spans="2:12" ht="15">
      <c r="B23" s="3" t="s">
        <v>11</v>
      </c>
      <c r="C23" s="8">
        <v>41227</v>
      </c>
      <c r="D23" s="9">
        <v>4.398</v>
      </c>
      <c r="E23" s="9">
        <f>1.005*D23</f>
        <v>4.419989999999999</v>
      </c>
      <c r="F23" s="9">
        <f>AVERAGE(D23:E23)</f>
        <v>4.408994999999999</v>
      </c>
      <c r="G23" s="2"/>
      <c r="H23" s="3" t="s">
        <v>11</v>
      </c>
      <c r="I23" s="8">
        <v>41227</v>
      </c>
      <c r="J23" s="9">
        <v>5.5951356</v>
      </c>
      <c r="K23" s="9">
        <f aca="true" t="shared" si="6" ref="K23:K29">1.005*J23</f>
        <v>5.623111278</v>
      </c>
      <c r="L23" s="9">
        <f aca="true" t="shared" si="7" ref="L23:L29">AVERAGE(J23:K23)</f>
        <v>5.609123438999999</v>
      </c>
    </row>
    <row r="24" spans="2:12" s="1" customFormat="1" ht="15">
      <c r="B24" s="3" t="s">
        <v>12</v>
      </c>
      <c r="C24" s="8">
        <v>41228</v>
      </c>
      <c r="D24" s="9">
        <v>4.398</v>
      </c>
      <c r="E24" s="9">
        <f aca="true" t="shared" si="8" ref="E24:E29">1.005*D24</f>
        <v>4.419989999999999</v>
      </c>
      <c r="F24" s="9">
        <f aca="true" t="shared" si="9" ref="F24:F29">AVERAGE(D24:E24)</f>
        <v>4.408994999999999</v>
      </c>
      <c r="G24" s="2"/>
      <c r="H24" s="3" t="s">
        <v>12</v>
      </c>
      <c r="I24" s="8">
        <v>41228</v>
      </c>
      <c r="J24" s="9">
        <v>5.5951356</v>
      </c>
      <c r="K24" s="9">
        <f t="shared" si="6"/>
        <v>5.623111278</v>
      </c>
      <c r="L24" s="9">
        <f t="shared" si="7"/>
        <v>5.609123438999999</v>
      </c>
    </row>
    <row r="25" spans="2:12" ht="15">
      <c r="B25" s="10" t="s">
        <v>14</v>
      </c>
      <c r="C25" s="11">
        <v>41229</v>
      </c>
      <c r="D25" s="12">
        <v>4.398</v>
      </c>
      <c r="E25" s="12">
        <f t="shared" si="8"/>
        <v>4.419989999999999</v>
      </c>
      <c r="F25" s="12">
        <f t="shared" si="9"/>
        <v>4.408994999999999</v>
      </c>
      <c r="G25" s="2"/>
      <c r="H25" s="10" t="s">
        <v>14</v>
      </c>
      <c r="I25" s="11">
        <v>41229</v>
      </c>
      <c r="J25" s="12">
        <v>5.5951356</v>
      </c>
      <c r="K25" s="12">
        <f t="shared" si="6"/>
        <v>5.623111278</v>
      </c>
      <c r="L25" s="12">
        <f t="shared" si="7"/>
        <v>5.609123438999999</v>
      </c>
    </row>
    <row r="26" spans="2:12" s="1" customFormat="1" ht="15">
      <c r="B26" s="10" t="s">
        <v>13</v>
      </c>
      <c r="C26" s="11">
        <v>41230</v>
      </c>
      <c r="D26" s="12">
        <v>4.398</v>
      </c>
      <c r="E26" s="12">
        <f t="shared" si="8"/>
        <v>4.419989999999999</v>
      </c>
      <c r="F26" s="12">
        <f t="shared" si="9"/>
        <v>4.408994999999999</v>
      </c>
      <c r="G26" s="2"/>
      <c r="H26" s="10" t="s">
        <v>13</v>
      </c>
      <c r="I26" s="11">
        <v>41230</v>
      </c>
      <c r="J26" s="12">
        <v>5.5951356</v>
      </c>
      <c r="K26" s="12">
        <f t="shared" si="6"/>
        <v>5.623111278</v>
      </c>
      <c r="L26" s="12">
        <f t="shared" si="7"/>
        <v>5.609123438999999</v>
      </c>
    </row>
    <row r="27" spans="2:12" ht="15">
      <c r="B27" s="3" t="s">
        <v>8</v>
      </c>
      <c r="C27" s="8">
        <v>41231</v>
      </c>
      <c r="D27" s="9">
        <v>4.398</v>
      </c>
      <c r="E27" s="9">
        <f t="shared" si="8"/>
        <v>4.419989999999999</v>
      </c>
      <c r="F27" s="9">
        <f t="shared" si="9"/>
        <v>4.408994999999999</v>
      </c>
      <c r="G27" s="2"/>
      <c r="H27" s="3" t="s">
        <v>8</v>
      </c>
      <c r="I27" s="8">
        <v>41231</v>
      </c>
      <c r="J27" s="9">
        <v>5.6021724</v>
      </c>
      <c r="K27" s="9">
        <f t="shared" si="6"/>
        <v>5.630183261999999</v>
      </c>
      <c r="L27" s="9">
        <f t="shared" si="7"/>
        <v>5.616177831</v>
      </c>
    </row>
    <row r="28" spans="2:12" s="1" customFormat="1" ht="15">
      <c r="B28" s="3" t="s">
        <v>9</v>
      </c>
      <c r="C28" s="8">
        <v>41232</v>
      </c>
      <c r="D28" s="9">
        <v>4.398</v>
      </c>
      <c r="E28" s="9">
        <f t="shared" si="8"/>
        <v>4.419989999999999</v>
      </c>
      <c r="F28" s="9">
        <f t="shared" si="9"/>
        <v>4.408994999999999</v>
      </c>
      <c r="G28" s="2"/>
      <c r="H28" s="3" t="s">
        <v>9</v>
      </c>
      <c r="I28" s="8">
        <v>41232</v>
      </c>
      <c r="J28" s="9">
        <v>5.611848</v>
      </c>
      <c r="K28" s="9">
        <f t="shared" si="6"/>
        <v>5.639907239999999</v>
      </c>
      <c r="L28" s="9">
        <f t="shared" si="7"/>
        <v>5.62587762</v>
      </c>
    </row>
    <row r="29" spans="2:12" ht="15">
      <c r="B29" s="3" t="s">
        <v>10</v>
      </c>
      <c r="C29" s="8">
        <v>41233</v>
      </c>
      <c r="D29" s="9">
        <v>4.398</v>
      </c>
      <c r="E29" s="9">
        <f t="shared" si="8"/>
        <v>4.419989999999999</v>
      </c>
      <c r="F29" s="9">
        <f t="shared" si="9"/>
        <v>4.408994999999999</v>
      </c>
      <c r="G29" s="2"/>
      <c r="H29" s="3" t="s">
        <v>10</v>
      </c>
      <c r="I29" s="8">
        <v>41233</v>
      </c>
      <c r="J29" s="9">
        <v>5.6320787999999995</v>
      </c>
      <c r="K29" s="9">
        <f t="shared" si="6"/>
        <v>5.660239193999999</v>
      </c>
      <c r="L29" s="9">
        <f t="shared" si="7"/>
        <v>5.646158996999999</v>
      </c>
    </row>
    <row r="30" spans="2:12" ht="15">
      <c r="B30" s="3" t="s">
        <v>11</v>
      </c>
      <c r="C30" s="8">
        <v>41234</v>
      </c>
      <c r="D30" s="9">
        <v>4.398</v>
      </c>
      <c r="E30" s="9">
        <f>1.005*D30</f>
        <v>4.419989999999999</v>
      </c>
      <c r="F30" s="9">
        <f>AVERAGE(D30:E30)</f>
        <v>4.408994999999999</v>
      </c>
      <c r="G30" s="2"/>
      <c r="H30" s="3" t="s">
        <v>11</v>
      </c>
      <c r="I30" s="8">
        <v>41234</v>
      </c>
      <c r="J30" s="9">
        <v>5.6092092</v>
      </c>
      <c r="K30" s="9">
        <f aca="true" t="shared" si="10" ref="K30:K38">1.005*J30</f>
        <v>5.637255245999999</v>
      </c>
      <c r="L30" s="9">
        <f aca="true" t="shared" si="11" ref="L30:L38">AVERAGE(J30:K30)</f>
        <v>5.623232222999999</v>
      </c>
    </row>
    <row r="31" spans="2:12" s="1" customFormat="1" ht="15">
      <c r="B31" s="3" t="s">
        <v>12</v>
      </c>
      <c r="C31" s="8">
        <v>41235</v>
      </c>
      <c r="D31" s="9">
        <v>4.398</v>
      </c>
      <c r="E31" s="9">
        <f aca="true" t="shared" si="12" ref="E31:E36">1.005*D31</f>
        <v>4.419989999999999</v>
      </c>
      <c r="F31" s="9">
        <f aca="true" t="shared" si="13" ref="F31:F36">AVERAGE(D31:E31)</f>
        <v>4.408994999999999</v>
      </c>
      <c r="G31" s="2"/>
      <c r="H31" s="3" t="s">
        <v>12</v>
      </c>
      <c r="I31" s="8">
        <v>41235</v>
      </c>
      <c r="J31" s="9">
        <v>5.6487912</v>
      </c>
      <c r="K31" s="9">
        <f t="shared" si="10"/>
        <v>5.677035155999999</v>
      </c>
      <c r="L31" s="9">
        <f t="shared" si="11"/>
        <v>5.662913177999999</v>
      </c>
    </row>
    <row r="32" spans="2:12" ht="15">
      <c r="B32" s="10" t="s">
        <v>14</v>
      </c>
      <c r="C32" s="11">
        <v>41236</v>
      </c>
      <c r="D32" s="12">
        <v>4.398</v>
      </c>
      <c r="E32" s="12">
        <f t="shared" si="12"/>
        <v>4.419989999999999</v>
      </c>
      <c r="F32" s="12">
        <f t="shared" si="13"/>
        <v>4.408994999999999</v>
      </c>
      <c r="G32" s="2"/>
      <c r="H32" s="10" t="s">
        <v>14</v>
      </c>
      <c r="I32" s="11">
        <v>41236</v>
      </c>
      <c r="J32" s="12">
        <v>5.6487912</v>
      </c>
      <c r="K32" s="12">
        <f t="shared" si="10"/>
        <v>5.677035155999999</v>
      </c>
      <c r="L32" s="12">
        <f t="shared" si="11"/>
        <v>5.662913177999999</v>
      </c>
    </row>
    <row r="33" spans="2:12" ht="15">
      <c r="B33" s="10" t="s">
        <v>13</v>
      </c>
      <c r="C33" s="11">
        <v>41237</v>
      </c>
      <c r="D33" s="12">
        <v>4.398</v>
      </c>
      <c r="E33" s="12">
        <f t="shared" si="12"/>
        <v>4.419989999999999</v>
      </c>
      <c r="F33" s="12">
        <f t="shared" si="13"/>
        <v>4.408994999999999</v>
      </c>
      <c r="G33" s="2"/>
      <c r="H33" s="10" t="s">
        <v>13</v>
      </c>
      <c r="I33" s="11">
        <v>41237</v>
      </c>
      <c r="J33" s="12">
        <v>5.6487912</v>
      </c>
      <c r="K33" s="12">
        <f t="shared" si="10"/>
        <v>5.677035155999999</v>
      </c>
      <c r="L33" s="12">
        <f t="shared" si="11"/>
        <v>5.662913177999999</v>
      </c>
    </row>
    <row r="34" spans="2:12" ht="15">
      <c r="B34" s="3" t="s">
        <v>8</v>
      </c>
      <c r="C34" s="8">
        <v>41238</v>
      </c>
      <c r="D34" s="9">
        <v>4.398</v>
      </c>
      <c r="E34" s="9">
        <f t="shared" si="12"/>
        <v>4.419989999999999</v>
      </c>
      <c r="F34" s="9">
        <f t="shared" si="13"/>
        <v>4.408994999999999</v>
      </c>
      <c r="G34" s="2"/>
      <c r="H34" s="3" t="s">
        <v>8</v>
      </c>
      <c r="I34" s="8">
        <v>41238</v>
      </c>
      <c r="J34" s="9">
        <v>5.7077244</v>
      </c>
      <c r="K34" s="9">
        <f t="shared" si="10"/>
        <v>5.736263021999999</v>
      </c>
      <c r="L34" s="9">
        <f t="shared" si="11"/>
        <v>5.721993711</v>
      </c>
    </row>
    <row r="35" spans="2:12" s="1" customFormat="1" ht="15">
      <c r="B35" s="3" t="s">
        <v>9</v>
      </c>
      <c r="C35" s="8">
        <v>41239</v>
      </c>
      <c r="D35" s="9">
        <v>4.398</v>
      </c>
      <c r="E35" s="9">
        <f t="shared" si="12"/>
        <v>4.419989999999999</v>
      </c>
      <c r="F35" s="9">
        <f t="shared" si="13"/>
        <v>4.408994999999999</v>
      </c>
      <c r="G35" s="2"/>
      <c r="H35" s="3" t="s">
        <v>9</v>
      </c>
      <c r="I35" s="8">
        <v>41239</v>
      </c>
      <c r="J35" s="9">
        <v>5.699368199999999</v>
      </c>
      <c r="K35" s="9">
        <f t="shared" si="10"/>
        <v>5.7278650409999985</v>
      </c>
      <c r="L35" s="9">
        <f t="shared" si="11"/>
        <v>5.713616620499999</v>
      </c>
    </row>
    <row r="36" spans="2:12" s="1" customFormat="1" ht="15">
      <c r="B36" s="3" t="s">
        <v>10</v>
      </c>
      <c r="C36" s="8">
        <v>41240</v>
      </c>
      <c r="D36" s="9">
        <v>4.398</v>
      </c>
      <c r="E36" s="9">
        <f t="shared" si="12"/>
        <v>4.419989999999999</v>
      </c>
      <c r="F36" s="9">
        <f t="shared" si="13"/>
        <v>4.408994999999999</v>
      </c>
      <c r="G36" s="2"/>
      <c r="H36" s="3" t="s">
        <v>10</v>
      </c>
      <c r="I36" s="8">
        <v>41240</v>
      </c>
      <c r="J36" s="9">
        <v>5.7112428</v>
      </c>
      <c r="K36" s="9">
        <f t="shared" si="10"/>
        <v>5.739799013999999</v>
      </c>
      <c r="L36" s="9">
        <f t="shared" si="11"/>
        <v>5.725520907</v>
      </c>
    </row>
    <row r="37" spans="2:12" ht="15">
      <c r="B37" s="3" t="s">
        <v>11</v>
      </c>
      <c r="C37" s="8">
        <v>41241</v>
      </c>
      <c r="D37" s="9">
        <v>4.398</v>
      </c>
      <c r="E37" s="9">
        <f>1.005*D37</f>
        <v>4.419989999999999</v>
      </c>
      <c r="F37" s="9">
        <f>AVERAGE(D37:E37)</f>
        <v>4.408994999999999</v>
      </c>
      <c r="G37" s="2"/>
      <c r="H37" s="3" t="s">
        <v>11</v>
      </c>
      <c r="I37" s="8">
        <v>41241</v>
      </c>
      <c r="J37" s="9">
        <v>5.6896926</v>
      </c>
      <c r="K37" s="9">
        <f t="shared" si="10"/>
        <v>5.718141062999999</v>
      </c>
      <c r="L37" s="9">
        <f t="shared" si="11"/>
        <v>5.703916831499999</v>
      </c>
    </row>
    <row r="38" spans="2:12" s="1" customFormat="1" ht="15">
      <c r="B38" s="3" t="s">
        <v>12</v>
      </c>
      <c r="C38" s="8">
        <v>41242</v>
      </c>
      <c r="D38" s="9">
        <v>4.398</v>
      </c>
      <c r="E38" s="9">
        <f>1.005*D38</f>
        <v>4.419989999999999</v>
      </c>
      <c r="F38" s="9">
        <f>AVERAGE(D38:E38)</f>
        <v>4.408994999999999</v>
      </c>
      <c r="G38" s="2"/>
      <c r="H38" s="3" t="s">
        <v>12</v>
      </c>
      <c r="I38" s="8">
        <v>41242</v>
      </c>
      <c r="J38" s="9">
        <v>5.6980488000000005</v>
      </c>
      <c r="K38" s="9">
        <f t="shared" si="10"/>
        <v>5.726539044</v>
      </c>
      <c r="L38" s="9">
        <f t="shared" si="11"/>
        <v>5.712293922000001</v>
      </c>
    </row>
    <row r="39" spans="2:12" ht="15">
      <c r="B39" s="3" t="s">
        <v>7</v>
      </c>
      <c r="C39" s="6"/>
      <c r="D39" s="15">
        <f>AVERAGE(D10:D38)</f>
        <v>4.397999999999997</v>
      </c>
      <c r="E39" s="15">
        <f>AVERAGE(E10:E38)</f>
        <v>4.419989999999999</v>
      </c>
      <c r="F39" s="15">
        <f>AVERAGE(F10:F38)</f>
        <v>4.408995000000001</v>
      </c>
      <c r="G39" s="1"/>
      <c r="H39" s="3" t="s">
        <v>7</v>
      </c>
      <c r="I39" s="6"/>
      <c r="J39" s="15">
        <f>AVERAGE(J10:J38)</f>
        <v>5.639843544827587</v>
      </c>
      <c r="K39" s="15">
        <f>AVERAGE(K10:K38)</f>
        <v>5.668042762551722</v>
      </c>
      <c r="L39" s="15">
        <f>AVERAGE(L10:L38)</f>
        <v>5.653943153689656</v>
      </c>
    </row>
    <row r="40" spans="2:12" ht="15">
      <c r="B40" s="1"/>
      <c r="C40" s="5"/>
      <c r="D40" s="5"/>
      <c r="E40" s="5"/>
      <c r="F40" s="5"/>
      <c r="G40" s="1"/>
      <c r="H40" s="1"/>
      <c r="I40" s="5"/>
      <c r="J40" s="5"/>
      <c r="K40" s="5"/>
      <c r="L40" s="5"/>
    </row>
    <row r="41" ht="15">
      <c r="J41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2013-06-17T10:12:18Z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