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<sst xmlns="http://schemas.openxmlformats.org/spreadsheetml/2006/main" count="58" uniqueCount="13">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</sst>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34"/>
  <sheetViews>
    <sheetView tabSelected="1" zoomScalePageLayoutView="0" workbookViewId="0" topLeftCell="A5">
      <selection activeCell="N21" sqref="N21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41518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"/>
      <c r="H9" s="8" t="s">
        <v>2</v>
      </c>
      <c r="I9" s="9" t="s">
        <v>3</v>
      </c>
      <c r="J9" s="9" t="s">
        <v>4</v>
      </c>
      <c r="K9" s="9" t="s">
        <v>5</v>
      </c>
      <c r="L9" s="9" t="s">
        <v>6</v>
      </c>
    </row>
    <row r="10" spans="2:12" s="1" customFormat="1" ht="15">
      <c r="B10" s="13" t="s">
        <v>8</v>
      </c>
      <c r="C10" s="12">
        <v>41518</v>
      </c>
      <c r="D10" s="14">
        <v>4.398</v>
      </c>
      <c r="E10" s="14">
        <f>1.005*D10</f>
        <v>4.419989999999999</v>
      </c>
      <c r="F10" s="14">
        <f>AVERAGE(D10:E10)</f>
        <v>4.408994999999999</v>
      </c>
      <c r="G10" s="2"/>
      <c r="H10" s="13" t="s">
        <v>8</v>
      </c>
      <c r="I10" s="12">
        <v>41518</v>
      </c>
      <c r="J10" s="14">
        <v>5.815915199999999</v>
      </c>
      <c r="K10" s="14">
        <f>1.005*J10</f>
        <v>5.844994775999998</v>
      </c>
      <c r="L10" s="14">
        <f>AVERAGE(J10:K10)</f>
        <v>5.830454987999999</v>
      </c>
    </row>
    <row r="11" spans="2:12" ht="15">
      <c r="B11" s="13" t="s">
        <v>9</v>
      </c>
      <c r="C11" s="12">
        <v>41519</v>
      </c>
      <c r="D11" s="14">
        <v>4.398</v>
      </c>
      <c r="E11" s="14">
        <f>1.005*D11</f>
        <v>4.419989999999999</v>
      </c>
      <c r="F11" s="14">
        <f>AVERAGE(D11:E11)</f>
        <v>4.408994999999999</v>
      </c>
      <c r="G11" s="2"/>
      <c r="H11" s="13" t="s">
        <v>9</v>
      </c>
      <c r="I11" s="12">
        <v>41519</v>
      </c>
      <c r="J11" s="14">
        <v>5.9641278</v>
      </c>
      <c r="K11" s="14">
        <f>1.005*J11</f>
        <v>5.9939484389999995</v>
      </c>
      <c r="L11" s="14">
        <f>AVERAGE(J11:K11)</f>
        <v>5.9790381195</v>
      </c>
    </row>
    <row r="12" spans="2:12" s="1" customFormat="1" ht="15">
      <c r="B12" s="13" t="s">
        <v>10</v>
      </c>
      <c r="C12" s="12">
        <v>41520</v>
      </c>
      <c r="D12" s="14">
        <v>4.398</v>
      </c>
      <c r="E12" s="14">
        <f>1.005*D12</f>
        <v>4.419989999999999</v>
      </c>
      <c r="F12" s="14">
        <f>AVERAGE(D12:E12)</f>
        <v>4.408994999999999</v>
      </c>
      <c r="G12" s="2"/>
      <c r="H12" s="13" t="s">
        <v>10</v>
      </c>
      <c r="I12" s="12">
        <v>41520</v>
      </c>
      <c r="J12" s="14">
        <v>5.9641278</v>
      </c>
      <c r="K12" s="14">
        <f>1.005*J12</f>
        <v>5.9939484389999995</v>
      </c>
      <c r="L12" s="14">
        <f>AVERAGE(J12:K12)</f>
        <v>5.9790381195</v>
      </c>
    </row>
    <row r="13" spans="2:12" ht="15">
      <c r="B13" s="13" t="s">
        <v>11</v>
      </c>
      <c r="C13" s="12">
        <v>41521</v>
      </c>
      <c r="D13" s="14">
        <v>4.398</v>
      </c>
      <c r="E13" s="14">
        <f>1.005*D13</f>
        <v>4.419989999999999</v>
      </c>
      <c r="F13" s="14">
        <f>AVERAGE(D13:E13)</f>
        <v>4.408994999999999</v>
      </c>
      <c r="G13" s="2"/>
      <c r="H13" s="13" t="s">
        <v>11</v>
      </c>
      <c r="I13" s="12">
        <v>41521</v>
      </c>
      <c r="J13" s="14">
        <v>5.967206399999999</v>
      </c>
      <c r="K13" s="14">
        <f>1.005*J13</f>
        <v>5.997042431999999</v>
      </c>
      <c r="L13" s="14">
        <f>AVERAGE(J13:K13)</f>
        <v>5.982124416</v>
      </c>
    </row>
    <row r="14" spans="2:12" s="1" customFormat="1" ht="15">
      <c r="B14" s="13" t="s">
        <v>12</v>
      </c>
      <c r="C14" s="12">
        <v>41522</v>
      </c>
      <c r="D14" s="14">
        <v>4.398</v>
      </c>
      <c r="E14" s="14">
        <f aca="true" t="shared" si="0" ref="E14:E27">1.005*D14</f>
        <v>4.419989999999999</v>
      </c>
      <c r="F14" s="14">
        <f aca="true" t="shared" si="1" ref="F14:F27">AVERAGE(D14:E14)</f>
        <v>4.408994999999999</v>
      </c>
      <c r="G14" s="2"/>
      <c r="H14" s="13" t="s">
        <v>12</v>
      </c>
      <c r="I14" s="12">
        <v>41522</v>
      </c>
      <c r="J14" s="14">
        <v>5.967206399999999</v>
      </c>
      <c r="K14" s="14">
        <f aca="true" t="shared" si="2" ref="K14:K27">1.005*J14</f>
        <v>5.997042431999999</v>
      </c>
      <c r="L14" s="14">
        <f aca="true" t="shared" si="3" ref="L14:L27">AVERAGE(J14:K14)</f>
        <v>5.982124416</v>
      </c>
    </row>
    <row r="15" spans="2:12" s="1" customFormat="1" ht="15">
      <c r="B15" s="13" t="s">
        <v>8</v>
      </c>
      <c r="C15" s="12">
        <v>41525</v>
      </c>
      <c r="D15" s="14">
        <v>4.398</v>
      </c>
      <c r="E15" s="14">
        <f t="shared" si="0"/>
        <v>4.419989999999999</v>
      </c>
      <c r="F15" s="14">
        <f t="shared" si="1"/>
        <v>4.408994999999999</v>
      </c>
      <c r="G15" s="2"/>
      <c r="H15" s="13" t="s">
        <v>8</v>
      </c>
      <c r="I15" s="12">
        <v>41525</v>
      </c>
      <c r="J15" s="14">
        <v>5.9641278</v>
      </c>
      <c r="K15" s="14">
        <f t="shared" si="2"/>
        <v>5.9939484389999995</v>
      </c>
      <c r="L15" s="14">
        <f t="shared" si="3"/>
        <v>5.9790381195</v>
      </c>
    </row>
    <row r="16" spans="2:12" ht="15">
      <c r="B16" s="13" t="s">
        <v>9</v>
      </c>
      <c r="C16" s="12">
        <v>41526</v>
      </c>
      <c r="D16" s="14">
        <v>4.398</v>
      </c>
      <c r="E16" s="14">
        <f t="shared" si="0"/>
        <v>4.419989999999999</v>
      </c>
      <c r="F16" s="14">
        <f t="shared" si="1"/>
        <v>4.408994999999999</v>
      </c>
      <c r="G16" s="2"/>
      <c r="H16" s="13" t="s">
        <v>9</v>
      </c>
      <c r="I16" s="12">
        <v>41526</v>
      </c>
      <c r="J16" s="14">
        <v>5.9632482</v>
      </c>
      <c r="K16" s="14">
        <f t="shared" si="2"/>
        <v>5.993064441</v>
      </c>
      <c r="L16" s="14">
        <f t="shared" si="3"/>
        <v>5.9781563205</v>
      </c>
    </row>
    <row r="17" spans="2:12" ht="15">
      <c r="B17" s="13" t="s">
        <v>10</v>
      </c>
      <c r="C17" s="12">
        <v>41527</v>
      </c>
      <c r="D17" s="14">
        <v>4.398</v>
      </c>
      <c r="E17" s="14">
        <f t="shared" si="0"/>
        <v>4.419989999999999</v>
      </c>
      <c r="F17" s="14">
        <f t="shared" si="1"/>
        <v>4.408994999999999</v>
      </c>
      <c r="G17" s="2"/>
      <c r="H17" s="13" t="s">
        <v>10</v>
      </c>
      <c r="I17" s="12">
        <v>41527</v>
      </c>
      <c r="J17" s="14">
        <v>5.9474154</v>
      </c>
      <c r="K17" s="14">
        <f t="shared" si="2"/>
        <v>5.977152476999999</v>
      </c>
      <c r="L17" s="14">
        <f t="shared" si="3"/>
        <v>5.962283938499999</v>
      </c>
    </row>
    <row r="18" spans="2:12" s="1" customFormat="1" ht="15">
      <c r="B18" s="13" t="s">
        <v>11</v>
      </c>
      <c r="C18" s="12">
        <v>41528</v>
      </c>
      <c r="D18" s="14">
        <v>4.398</v>
      </c>
      <c r="E18" s="14">
        <f t="shared" si="0"/>
        <v>4.419989999999999</v>
      </c>
      <c r="F18" s="14">
        <f t="shared" si="1"/>
        <v>4.408994999999999</v>
      </c>
      <c r="G18" s="2"/>
      <c r="H18" s="13" t="s">
        <v>11</v>
      </c>
      <c r="I18" s="12">
        <v>41528</v>
      </c>
      <c r="J18" s="14">
        <v>5.8304286</v>
      </c>
      <c r="K18" s="14">
        <f t="shared" si="2"/>
        <v>5.8595807429999995</v>
      </c>
      <c r="L18" s="14">
        <f t="shared" si="3"/>
        <v>5.8450046715</v>
      </c>
    </row>
    <row r="19" spans="2:12" ht="15">
      <c r="B19" s="13" t="s">
        <v>12</v>
      </c>
      <c r="C19" s="12">
        <v>41529</v>
      </c>
      <c r="D19" s="14">
        <v>4.398</v>
      </c>
      <c r="E19" s="14">
        <f t="shared" si="0"/>
        <v>4.419989999999999</v>
      </c>
      <c r="F19" s="14">
        <f t="shared" si="1"/>
        <v>4.408994999999999</v>
      </c>
      <c r="G19" s="2"/>
      <c r="H19" s="13" t="s">
        <v>12</v>
      </c>
      <c r="I19" s="12">
        <v>41529</v>
      </c>
      <c r="J19" s="14">
        <v>5.8554972</v>
      </c>
      <c r="K19" s="14">
        <f t="shared" si="2"/>
        <v>5.884774686</v>
      </c>
      <c r="L19" s="14">
        <f t="shared" si="3"/>
        <v>5.870135943</v>
      </c>
    </row>
    <row r="20" spans="2:12" s="1" customFormat="1" ht="15">
      <c r="B20" s="13" t="s">
        <v>8</v>
      </c>
      <c r="C20" s="12">
        <v>41532</v>
      </c>
      <c r="D20" s="14">
        <v>4.398</v>
      </c>
      <c r="E20" s="14">
        <f t="shared" si="0"/>
        <v>4.419989999999999</v>
      </c>
      <c r="F20" s="14">
        <f t="shared" si="1"/>
        <v>4.408994999999999</v>
      </c>
      <c r="G20" s="2"/>
      <c r="H20" s="13" t="s">
        <v>8</v>
      </c>
      <c r="I20" s="12">
        <v>41532</v>
      </c>
      <c r="J20" s="14">
        <v>5.8475808</v>
      </c>
      <c r="K20" s="14">
        <f t="shared" si="2"/>
        <v>5.876818704</v>
      </c>
      <c r="L20" s="14">
        <f t="shared" si="3"/>
        <v>5.862199752</v>
      </c>
    </row>
    <row r="21" spans="2:12" ht="15">
      <c r="B21" s="13" t="s">
        <v>9</v>
      </c>
      <c r="C21" s="12">
        <v>41533</v>
      </c>
      <c r="D21" s="14">
        <v>4.398</v>
      </c>
      <c r="E21" s="14">
        <f t="shared" si="0"/>
        <v>4.419989999999999</v>
      </c>
      <c r="F21" s="14">
        <f t="shared" si="1"/>
        <v>4.408994999999999</v>
      </c>
      <c r="G21" s="2"/>
      <c r="H21" s="13" t="s">
        <v>9</v>
      </c>
      <c r="I21" s="12">
        <v>41533</v>
      </c>
      <c r="J21" s="14">
        <v>5.8788066</v>
      </c>
      <c r="K21" s="14">
        <f t="shared" si="2"/>
        <v>5.908200632999999</v>
      </c>
      <c r="L21" s="14">
        <f t="shared" si="3"/>
        <v>5.893503616499999</v>
      </c>
    </row>
    <row r="22" spans="2:12" s="1" customFormat="1" ht="15">
      <c r="B22" s="13" t="s">
        <v>10</v>
      </c>
      <c r="C22" s="12">
        <v>41534</v>
      </c>
      <c r="D22" s="14">
        <v>4.398</v>
      </c>
      <c r="E22" s="14">
        <f t="shared" si="0"/>
        <v>4.419989999999999</v>
      </c>
      <c r="F22" s="14">
        <f t="shared" si="1"/>
        <v>4.408994999999999</v>
      </c>
      <c r="G22" s="2"/>
      <c r="H22" s="13" t="s">
        <v>10</v>
      </c>
      <c r="I22" s="12">
        <v>41534</v>
      </c>
      <c r="J22" s="14">
        <v>5.8634136</v>
      </c>
      <c r="K22" s="14">
        <f t="shared" si="2"/>
        <v>5.892730668</v>
      </c>
      <c r="L22" s="14">
        <f t="shared" si="3"/>
        <v>5.878072134</v>
      </c>
    </row>
    <row r="23" spans="2:12" ht="15">
      <c r="B23" s="13" t="s">
        <v>11</v>
      </c>
      <c r="C23" s="12">
        <v>41535</v>
      </c>
      <c r="D23" s="14">
        <v>4.398</v>
      </c>
      <c r="E23" s="14">
        <f t="shared" si="0"/>
        <v>4.419989999999999</v>
      </c>
      <c r="F23" s="14">
        <f t="shared" si="1"/>
        <v>4.408994999999999</v>
      </c>
      <c r="G23" s="2"/>
      <c r="H23" s="13" t="s">
        <v>11</v>
      </c>
      <c r="I23" s="12">
        <v>41535</v>
      </c>
      <c r="J23" s="14">
        <v>5.874408600000001</v>
      </c>
      <c r="K23" s="14">
        <f t="shared" si="2"/>
        <v>5.903780643</v>
      </c>
      <c r="L23" s="14">
        <f t="shared" si="3"/>
        <v>5.8890946215</v>
      </c>
    </row>
    <row r="24" spans="2:12" ht="15">
      <c r="B24" s="13" t="s">
        <v>12</v>
      </c>
      <c r="C24" s="12">
        <v>41536</v>
      </c>
      <c r="D24" s="14">
        <v>4.398</v>
      </c>
      <c r="E24" s="14">
        <f t="shared" si="0"/>
        <v>4.419989999999999</v>
      </c>
      <c r="F24" s="14">
        <f t="shared" si="1"/>
        <v>4.408994999999999</v>
      </c>
      <c r="G24" s="2"/>
      <c r="H24" s="13" t="s">
        <v>12</v>
      </c>
      <c r="I24" s="12">
        <v>41536</v>
      </c>
      <c r="J24" s="14">
        <v>5.9474154</v>
      </c>
      <c r="K24" s="14">
        <f t="shared" si="2"/>
        <v>5.977152476999999</v>
      </c>
      <c r="L24" s="14">
        <f t="shared" si="3"/>
        <v>5.962283938499999</v>
      </c>
    </row>
    <row r="25" spans="2:12" ht="15">
      <c r="B25" s="13" t="s">
        <v>8</v>
      </c>
      <c r="C25" s="12">
        <v>41539</v>
      </c>
      <c r="D25" s="14">
        <v>4.398</v>
      </c>
      <c r="E25" s="14">
        <f t="shared" si="0"/>
        <v>4.419989999999999</v>
      </c>
      <c r="F25" s="14">
        <f t="shared" si="1"/>
        <v>4.408994999999999</v>
      </c>
      <c r="G25" s="2"/>
      <c r="H25" s="13" t="s">
        <v>8</v>
      </c>
      <c r="I25" s="12">
        <v>41539</v>
      </c>
      <c r="J25" s="14">
        <v>5.967206399999999</v>
      </c>
      <c r="K25" s="14">
        <f t="shared" si="2"/>
        <v>5.997042431999999</v>
      </c>
      <c r="L25" s="14">
        <f t="shared" si="3"/>
        <v>5.982124416</v>
      </c>
    </row>
    <row r="26" spans="2:12" ht="15">
      <c r="B26" s="13" t="s">
        <v>9</v>
      </c>
      <c r="C26" s="12">
        <v>41540</v>
      </c>
      <c r="D26" s="14">
        <v>4.398</v>
      </c>
      <c r="E26" s="14">
        <f t="shared" si="0"/>
        <v>4.419989999999999</v>
      </c>
      <c r="F26" s="14">
        <f t="shared" si="1"/>
        <v>4.408994999999999</v>
      </c>
      <c r="G26" s="2"/>
      <c r="H26" s="13" t="s">
        <v>9</v>
      </c>
      <c r="I26" s="12">
        <v>41540</v>
      </c>
      <c r="J26" s="14">
        <v>5.9474154</v>
      </c>
      <c r="K26" s="14">
        <f t="shared" si="2"/>
        <v>5.977152476999999</v>
      </c>
      <c r="L26" s="14">
        <f t="shared" si="3"/>
        <v>5.962283938499999</v>
      </c>
    </row>
    <row r="27" spans="2:12" s="1" customFormat="1" ht="15">
      <c r="B27" s="13" t="s">
        <v>10</v>
      </c>
      <c r="C27" s="12">
        <v>41541</v>
      </c>
      <c r="D27" s="14">
        <v>5.6716</v>
      </c>
      <c r="E27" s="14">
        <f t="shared" si="0"/>
        <v>5.699957999999999</v>
      </c>
      <c r="F27" s="14">
        <f t="shared" si="1"/>
        <v>5.685778999999999</v>
      </c>
      <c r="G27" s="2"/>
      <c r="H27" s="13" t="s">
        <v>10</v>
      </c>
      <c r="I27" s="12">
        <v>41541</v>
      </c>
      <c r="J27" s="14">
        <v>7.755913000000001</v>
      </c>
      <c r="K27" s="14">
        <f t="shared" si="2"/>
        <v>7.794692565000001</v>
      </c>
      <c r="L27" s="14">
        <f t="shared" si="3"/>
        <v>7.775302782500001</v>
      </c>
    </row>
    <row r="28" spans="2:12" s="1" customFormat="1" ht="15">
      <c r="B28" s="13" t="s">
        <v>11</v>
      </c>
      <c r="C28" s="12">
        <v>41542</v>
      </c>
      <c r="D28" s="14">
        <v>5.6716</v>
      </c>
      <c r="E28" s="14">
        <f>1.005*D28</f>
        <v>5.699957999999999</v>
      </c>
      <c r="F28" s="14">
        <f>AVERAGE(D28:E28)</f>
        <v>5.685778999999999</v>
      </c>
      <c r="G28" s="2"/>
      <c r="H28" s="13" t="s">
        <v>11</v>
      </c>
      <c r="I28" s="12">
        <v>41542</v>
      </c>
      <c r="J28" s="14">
        <v>7.66970468</v>
      </c>
      <c r="K28" s="14">
        <f>1.005*J28</f>
        <v>7.708053203399999</v>
      </c>
      <c r="L28" s="14">
        <f>AVERAGE(J28:K28)</f>
        <v>7.688878941699999</v>
      </c>
    </row>
    <row r="29" spans="2:12" s="1" customFormat="1" ht="15">
      <c r="B29" s="13" t="s">
        <v>12</v>
      </c>
      <c r="C29" s="12">
        <v>41543</v>
      </c>
      <c r="D29" s="14">
        <v>5.6716</v>
      </c>
      <c r="E29" s="14">
        <f>1.005*D29</f>
        <v>5.699957999999999</v>
      </c>
      <c r="F29" s="14">
        <f>AVERAGE(D29:E29)</f>
        <v>5.685778999999999</v>
      </c>
      <c r="G29" s="2"/>
      <c r="H29" s="13" t="s">
        <v>12</v>
      </c>
      <c r="I29" s="12">
        <v>41543</v>
      </c>
      <c r="J29" s="14">
        <v>7.66970468</v>
      </c>
      <c r="K29" s="14">
        <f>1.005*J29</f>
        <v>7.708053203399999</v>
      </c>
      <c r="L29" s="14">
        <f>AVERAGE(J29:K29)</f>
        <v>7.688878941699999</v>
      </c>
    </row>
    <row r="30" spans="2:12" s="1" customFormat="1" ht="15">
      <c r="B30" s="13" t="s">
        <v>8</v>
      </c>
      <c r="C30" s="12">
        <v>41546</v>
      </c>
      <c r="D30" s="14">
        <v>5.6716</v>
      </c>
      <c r="E30" s="14">
        <f>1.005*D30</f>
        <v>5.699957999999999</v>
      </c>
      <c r="F30" s="14">
        <f>AVERAGE(D30:E30)</f>
        <v>5.685778999999999</v>
      </c>
      <c r="G30" s="2"/>
      <c r="H30" s="13" t="s">
        <v>8</v>
      </c>
      <c r="I30" s="12">
        <v>41546</v>
      </c>
      <c r="J30" s="14">
        <v>7.66970468</v>
      </c>
      <c r="K30" s="14">
        <f>1.005*J30</f>
        <v>7.708053203399999</v>
      </c>
      <c r="L30" s="14">
        <f>AVERAGE(J30:K30)</f>
        <v>7.688878941699999</v>
      </c>
    </row>
    <row r="31" spans="2:12" s="1" customFormat="1" ht="15">
      <c r="B31" s="13" t="s">
        <v>9</v>
      </c>
      <c r="C31" s="12">
        <v>41547</v>
      </c>
      <c r="D31" s="14">
        <v>5.6716</v>
      </c>
      <c r="E31" s="14">
        <f>1.005*D31</f>
        <v>5.699957999999999</v>
      </c>
      <c r="F31" s="14">
        <f>AVERAGE(D31:E31)</f>
        <v>5.685778999999999</v>
      </c>
      <c r="G31" s="2"/>
      <c r="H31" s="13" t="s">
        <v>9</v>
      </c>
      <c r="I31" s="12">
        <v>41547</v>
      </c>
      <c r="J31" s="14">
        <v>7.65779432</v>
      </c>
      <c r="K31" s="14">
        <f>1.005*J31</f>
        <v>7.696083291599999</v>
      </c>
      <c r="L31" s="14">
        <f>AVERAGE(J31:K31)</f>
        <v>7.676938805799999</v>
      </c>
    </row>
    <row r="32" spans="2:12" ht="15">
      <c r="B32" s="3" t="s">
        <v>7</v>
      </c>
      <c r="C32" s="6"/>
      <c r="D32" s="10">
        <f>AVERAGE(D10:D31)</f>
        <v>4.6874545454545435</v>
      </c>
      <c r="E32" s="10">
        <f>AVERAGE(E10:E31)</f>
        <v>4.710891818181817</v>
      </c>
      <c r="F32" s="10">
        <f>AVERAGE(F10:F31)</f>
        <v>4.69917318181818</v>
      </c>
      <c r="G32" s="1"/>
      <c r="H32" s="3" t="s">
        <v>7</v>
      </c>
      <c r="I32" s="6"/>
      <c r="J32" s="10">
        <f>AVERAGE(J10:J31)</f>
        <v>6.317653134545453</v>
      </c>
      <c r="K32" s="10">
        <f>AVERAGE(K10:K31)</f>
        <v>6.349241400218181</v>
      </c>
      <c r="L32" s="10">
        <f>AVERAGE(L10:L31)</f>
        <v>6.333447267381818</v>
      </c>
    </row>
    <row r="33" spans="2:12" ht="15">
      <c r="B33" s="1"/>
      <c r="C33" s="5"/>
      <c r="D33" s="5"/>
      <c r="E33" s="5"/>
      <c r="F33" s="5"/>
      <c r="G33" s="1"/>
      <c r="H33" s="1"/>
      <c r="I33" s="5"/>
      <c r="J33" s="5"/>
      <c r="K33" s="5"/>
      <c r="L33" s="5"/>
    </row>
    <row r="34" ht="15">
      <c r="J3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2014-01-21T08:57:44Z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