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  <sheet name="Sheet2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<sst xmlns="http://schemas.openxmlformats.org/spreadsheetml/2006/main" count="76" uniqueCount="15">
  <si>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</si>
  <si>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</si>
  <si>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</si>
  <si>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</si>
  <si>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</si>
  <si>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</si>
  <si>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</si>
  <si>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>Wednesday</t>
  </si>
  <si>
    <t>Thursday</t>
  </si>
  <si>
    <t>Saturday</t>
  </si>
  <si>
    <t>Sunday</t>
  </si>
  <si>
    <t>Monday</t>
  </si>
  <si>
    <t>Tuesday</t>
  </si>
  <si>
    <t>Friday</t>
  </si>
  <si>
    <t xml:space="preserve">Average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</si>
</sst>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B1mmm\-yy"/>
    <numFmt numFmtId="174" formatCode="B1m/d/yyyy"/>
    <numFmt numFmtId="175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6" fontId="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575;&#1604;&#1571;&#1587;&#1593;&#1575;&#1585;\2011\&#1571;&#1587;&#1593;&#1575;&#1585;%20&#1576;&#1606;&#1603;%20&#1575;&#1604;&#1587;&#1608;&#1583;&#1575;&#1606;2011\&#1571;&#1587;&#1593;&#1575;&#1585;%20&#1576;&#1606;&#1603;%20&#1575;&#1604;&#1587;&#1608;&#1583;&#1575;&#160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Chart1"/>
      <sheetName val="Sheet1"/>
      <sheetName val="Sheet4"/>
      <sheetName val="متوسط العام"/>
      <sheetName val="Sheet2"/>
      <sheetName val="Sheet3"/>
    </sheetNames>
    <sheetDataSet>
      <sheetData sheetId="9">
        <row r="4">
          <cell r="D4">
            <v>3.6402849843356773</v>
          </cell>
        </row>
        <row r="5">
          <cell r="D5">
            <v>3.576197434170083</v>
          </cell>
        </row>
        <row r="6">
          <cell r="D6">
            <v>3.560712942688817</v>
          </cell>
        </row>
        <row r="7">
          <cell r="D7">
            <v>3.521460175532301</v>
          </cell>
        </row>
        <row r="8">
          <cell r="D8">
            <v>3.5489620395832473</v>
          </cell>
        </row>
        <row r="9">
          <cell r="D9">
            <v>3.560442315154214</v>
          </cell>
        </row>
        <row r="10">
          <cell r="D10">
            <v>3.5518983940502844</v>
          </cell>
        </row>
        <row r="11">
          <cell r="D11">
            <v>3.572728343127495</v>
          </cell>
        </row>
        <row r="12">
          <cell r="D12">
            <v>3.594621664117862</v>
          </cell>
        </row>
        <row r="13">
          <cell r="D13">
            <v>3.6378796156398034</v>
          </cell>
        </row>
        <row r="14">
          <cell r="D14">
            <v>3.634942934309113</v>
          </cell>
        </row>
        <row r="15">
          <cell r="D15">
            <v>3.6867466552528754</v>
          </cell>
        </row>
        <row r="16">
          <cell r="D16">
            <v>3.666185201254373</v>
          </cell>
        </row>
        <row r="17">
          <cell r="D17">
            <v>3.7062380892234277</v>
          </cell>
        </row>
        <row r="18">
          <cell r="D18">
            <v>3.6952875465682067</v>
          </cell>
        </row>
        <row r="19">
          <cell r="D19">
            <v>3.6806027465991433</v>
          </cell>
        </row>
        <row r="20">
          <cell r="D20">
            <v>3.6840761870597896</v>
          </cell>
        </row>
        <row r="21">
          <cell r="D21">
            <v>3.666185201254373</v>
          </cell>
        </row>
        <row r="22">
          <cell r="D22">
            <v>3.6862122519413285</v>
          </cell>
        </row>
        <row r="23">
          <cell r="D23">
            <v>3.7110439065609677</v>
          </cell>
        </row>
        <row r="24">
          <cell r="D24">
            <v>3.708909884407355</v>
          </cell>
        </row>
        <row r="25">
          <cell r="D25">
            <v>3.714249548272586</v>
          </cell>
        </row>
        <row r="26">
          <cell r="D26">
            <v>3.717186453749553</v>
          </cell>
        </row>
        <row r="27">
          <cell r="D27">
            <v>3.7313359837342706</v>
          </cell>
        </row>
        <row r="28">
          <cell r="D28">
            <v>3.75537069201938</v>
          </cell>
        </row>
        <row r="29">
          <cell r="D29">
            <v>3.7785991645251493</v>
          </cell>
        </row>
        <row r="30">
          <cell r="D30">
            <v>3.740415028898495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11.57421875" style="0" customWidth="1"/>
    <col min="9" max="9" width="9.8515625" style="0" customWidth="1"/>
  </cols>
  <sheetData>
    <row r="6" spans="2:12" ht="14.25">
      <c r="B6" s="1"/>
      <c r="C6" s="5"/>
      <c r="D6" s="5"/>
      <c r="E6" s="5"/>
      <c r="F6" s="5"/>
      <c r="G6" s="8">
        <v>40817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4.2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4.25">
      <c r="B9" s="15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2"/>
      <c r="H9" s="15" t="s">
        <v>2</v>
      </c>
      <c r="I9" s="16" t="s">
        <v>3</v>
      </c>
      <c r="J9" s="16" t="s">
        <v>4</v>
      </c>
      <c r="K9" s="16" t="s">
        <v>5</v>
      </c>
      <c r="L9" s="16" t="s">
        <v>6</v>
      </c>
    </row>
    <row r="10" spans="2:12" ht="14.25">
      <c r="B10" s="12" t="s">
        <v>9</v>
      </c>
      <c r="C10" s="13">
        <v>40817</v>
      </c>
      <c r="D10" s="14">
        <v>2.6702</v>
      </c>
      <c r="E10" s="14">
        <f>1.005*D10</f>
        <v>2.6835509999999996</v>
      </c>
      <c r="F10" s="14">
        <f>AVERAGE(D10:E10)</f>
        <v>2.6768754999999995</v>
      </c>
      <c r="G10" s="2"/>
      <c r="H10" s="12" t="s">
        <v>9</v>
      </c>
      <c r="I10" s="13">
        <v>40817</v>
      </c>
      <c r="J10" s="14">
        <f>'[1]Oct'!D4</f>
        <v>3.6402849843356773</v>
      </c>
      <c r="K10" s="14">
        <f aca="true" t="shared" si="0" ref="K10:K15">1.005*J10</f>
        <v>3.6584864092573555</v>
      </c>
      <c r="L10" s="14">
        <f aca="true" t="shared" si="1" ref="L10:L15">AVERAGE(J10:K10)</f>
        <v>3.649385696796516</v>
      </c>
    </row>
    <row r="11" spans="2:12" ht="14.25">
      <c r="B11" s="3" t="s">
        <v>10</v>
      </c>
      <c r="C11" s="9">
        <v>40818</v>
      </c>
      <c r="D11" s="10">
        <v>2.6702</v>
      </c>
      <c r="E11" s="10">
        <f>1.005*D11</f>
        <v>2.6835509999999996</v>
      </c>
      <c r="F11" s="10">
        <f>AVERAGE(D11:E11)</f>
        <v>2.6768754999999995</v>
      </c>
      <c r="G11" s="2"/>
      <c r="H11" s="3" t="s">
        <v>10</v>
      </c>
      <c r="I11" s="9">
        <v>40818</v>
      </c>
      <c r="J11" s="10">
        <f>'[1]Oct'!D5</f>
        <v>3.576197434170083</v>
      </c>
      <c r="K11" s="10">
        <f>1.005*J11</f>
        <v>3.594078421340933</v>
      </c>
      <c r="L11" s="10">
        <f t="shared" si="1"/>
        <v>3.585137927755508</v>
      </c>
    </row>
    <row r="12" spans="2:12" ht="14.25">
      <c r="B12" s="3" t="s">
        <v>11</v>
      </c>
      <c r="C12" s="9">
        <v>40819</v>
      </c>
      <c r="D12" s="10">
        <v>2.6702</v>
      </c>
      <c r="E12" s="10">
        <f>1.005*D12</f>
        <v>2.6835509999999996</v>
      </c>
      <c r="F12" s="10">
        <f>AVERAGE(D12:E12)</f>
        <v>2.6768754999999995</v>
      </c>
      <c r="G12" s="2"/>
      <c r="H12" s="3" t="s">
        <v>11</v>
      </c>
      <c r="I12" s="9">
        <v>40819</v>
      </c>
      <c r="J12" s="10">
        <f>'[1]Oct'!D6</f>
        <v>3.560712942688817</v>
      </c>
      <c r="K12" s="10">
        <f t="shared" si="0"/>
        <v>3.5785165074022607</v>
      </c>
      <c r="L12" s="10">
        <f t="shared" si="1"/>
        <v>3.569614725045539</v>
      </c>
    </row>
    <row r="13" spans="2:12" ht="14.25">
      <c r="B13" s="3" t="s">
        <v>12</v>
      </c>
      <c r="C13" s="9">
        <v>40820</v>
      </c>
      <c r="D13" s="10">
        <v>2.6702</v>
      </c>
      <c r="E13" s="10">
        <f>1.005*D13</f>
        <v>2.6835509999999996</v>
      </c>
      <c r="F13" s="10">
        <f>AVERAGE(D13:E13)</f>
        <v>2.6768754999999995</v>
      </c>
      <c r="G13" s="2"/>
      <c r="H13" s="3" t="s">
        <v>12</v>
      </c>
      <c r="I13" s="9">
        <v>40820</v>
      </c>
      <c r="J13" s="10">
        <f>'[1]Oct'!D7</f>
        <v>3.521460175532301</v>
      </c>
      <c r="K13" s="10">
        <f t="shared" si="0"/>
        <v>3.539067476409962</v>
      </c>
      <c r="L13" s="10">
        <f t="shared" si="1"/>
        <v>3.530263825971131</v>
      </c>
    </row>
    <row r="14" spans="2:12" ht="14.25">
      <c r="B14" s="3" t="s">
        <v>7</v>
      </c>
      <c r="C14" s="9">
        <v>40821</v>
      </c>
      <c r="D14" s="10">
        <v>2.6702</v>
      </c>
      <c r="E14" s="10">
        <f>1.005*D14</f>
        <v>2.6835509999999996</v>
      </c>
      <c r="F14" s="10">
        <f>AVERAGE(D14:E14)</f>
        <v>2.6768754999999995</v>
      </c>
      <c r="G14" s="2"/>
      <c r="H14" s="3" t="s">
        <v>7</v>
      </c>
      <c r="I14" s="9">
        <v>40821</v>
      </c>
      <c r="J14" s="10">
        <f>'[1]Oct'!D8</f>
        <v>3.5489620395832473</v>
      </c>
      <c r="K14" s="10">
        <f t="shared" si="0"/>
        <v>3.566706849781163</v>
      </c>
      <c r="L14" s="10">
        <f t="shared" si="1"/>
        <v>3.5578344446822054</v>
      </c>
    </row>
    <row r="15" spans="2:12" ht="14.25">
      <c r="B15" s="3" t="s">
        <v>8</v>
      </c>
      <c r="C15" s="9">
        <v>40822</v>
      </c>
      <c r="D15" s="10">
        <v>2.6702</v>
      </c>
      <c r="E15" s="10">
        <f aca="true" t="shared" si="2" ref="E15:E38">1.005*D15</f>
        <v>2.6835509999999996</v>
      </c>
      <c r="F15" s="10">
        <f aca="true" t="shared" si="3" ref="F15:F38">AVERAGE(D15:E15)</f>
        <v>2.6768754999999995</v>
      </c>
      <c r="G15" s="2"/>
      <c r="H15" s="3" t="s">
        <v>8</v>
      </c>
      <c r="I15" s="9">
        <v>40822</v>
      </c>
      <c r="J15" s="10">
        <f>'[1]Oct'!D9</f>
        <v>3.560442315154214</v>
      </c>
      <c r="K15" s="10">
        <f t="shared" si="0"/>
        <v>3.5782445267299847</v>
      </c>
      <c r="L15" s="10">
        <f t="shared" si="1"/>
        <v>3.5693434209420993</v>
      </c>
    </row>
    <row r="16" spans="2:12" ht="14.25">
      <c r="B16" s="12" t="s">
        <v>13</v>
      </c>
      <c r="C16" s="13">
        <v>40823</v>
      </c>
      <c r="D16" s="14"/>
      <c r="E16" s="14"/>
      <c r="F16" s="14"/>
      <c r="G16" s="2"/>
      <c r="H16" s="12" t="s">
        <v>13</v>
      </c>
      <c r="I16" s="13">
        <v>40823</v>
      </c>
      <c r="J16" s="14"/>
      <c r="K16" s="14"/>
      <c r="L16" s="14"/>
    </row>
    <row r="17" spans="2:12" ht="14.25">
      <c r="B17" s="12" t="s">
        <v>9</v>
      </c>
      <c r="C17" s="13">
        <v>40824</v>
      </c>
      <c r="D17" s="14">
        <v>2.6702</v>
      </c>
      <c r="E17" s="14">
        <f t="shared" si="2"/>
        <v>2.6835509999999996</v>
      </c>
      <c r="F17" s="14">
        <f t="shared" si="3"/>
        <v>2.6768754999999995</v>
      </c>
      <c r="G17" s="2"/>
      <c r="H17" s="12" t="s">
        <v>9</v>
      </c>
      <c r="I17" s="13">
        <v>40824</v>
      </c>
      <c r="J17" s="14">
        <f>'[1]Oct'!D10</f>
        <v>3.5518983940502844</v>
      </c>
      <c r="K17" s="14">
        <f aca="true" t="shared" si="4" ref="K17:K22">1.005*J17</f>
        <v>3.5696578860205355</v>
      </c>
      <c r="L17" s="14">
        <f aca="true" t="shared" si="5" ref="L17:L22">AVERAGE(J17:K17)</f>
        <v>3.56077814003541</v>
      </c>
    </row>
    <row r="18" spans="2:12" ht="14.25">
      <c r="B18" s="3" t="s">
        <v>10</v>
      </c>
      <c r="C18" s="9">
        <v>40825</v>
      </c>
      <c r="D18" s="10">
        <v>2.6702</v>
      </c>
      <c r="E18" s="10">
        <f>1.005*D18</f>
        <v>2.6835509999999996</v>
      </c>
      <c r="F18" s="10">
        <f>AVERAGE(D18:E18)</f>
        <v>2.6768754999999995</v>
      </c>
      <c r="G18" s="2"/>
      <c r="H18" s="3" t="s">
        <v>10</v>
      </c>
      <c r="I18" s="9">
        <v>40825</v>
      </c>
      <c r="J18" s="10">
        <f>'[1]Oct'!D11</f>
        <v>3.572728343127495</v>
      </c>
      <c r="K18" s="10">
        <f t="shared" si="4"/>
        <v>3.5905919848431322</v>
      </c>
      <c r="L18" s="10">
        <f t="shared" si="5"/>
        <v>3.5816601639853136</v>
      </c>
    </row>
    <row r="19" spans="2:12" ht="14.25">
      <c r="B19" s="3" t="s">
        <v>11</v>
      </c>
      <c r="C19" s="9">
        <v>40826</v>
      </c>
      <c r="D19" s="10">
        <v>2.6702</v>
      </c>
      <c r="E19" s="10">
        <f>1.005*D19</f>
        <v>2.6835509999999996</v>
      </c>
      <c r="F19" s="10">
        <f>AVERAGE(D19:E19)</f>
        <v>2.6768754999999995</v>
      </c>
      <c r="G19" s="2"/>
      <c r="H19" s="3" t="s">
        <v>11</v>
      </c>
      <c r="I19" s="9">
        <v>40826</v>
      </c>
      <c r="J19" s="10">
        <f>'[1]Oct'!D12</f>
        <v>3.594621664117862</v>
      </c>
      <c r="K19" s="10">
        <f t="shared" si="4"/>
        <v>3.612594772438451</v>
      </c>
      <c r="L19" s="10">
        <f t="shared" si="5"/>
        <v>3.603608218278157</v>
      </c>
    </row>
    <row r="20" spans="2:12" ht="14.25">
      <c r="B20" s="3" t="s">
        <v>12</v>
      </c>
      <c r="C20" s="9">
        <v>40827</v>
      </c>
      <c r="D20" s="10">
        <v>2.6702</v>
      </c>
      <c r="E20" s="10">
        <f t="shared" si="2"/>
        <v>2.6835509999999996</v>
      </c>
      <c r="F20" s="10">
        <f t="shared" si="3"/>
        <v>2.6768754999999995</v>
      </c>
      <c r="G20" s="2"/>
      <c r="H20" s="3" t="s">
        <v>12</v>
      </c>
      <c r="I20" s="9">
        <v>40827</v>
      </c>
      <c r="J20" s="10">
        <f>'[1]Oct'!D13</f>
        <v>3.6378796156398034</v>
      </c>
      <c r="K20" s="10">
        <f t="shared" si="4"/>
        <v>3.656069013718002</v>
      </c>
      <c r="L20" s="10">
        <f t="shared" si="5"/>
        <v>3.6469743146789027</v>
      </c>
    </row>
    <row r="21" spans="2:12" ht="14.25">
      <c r="B21" s="3" t="s">
        <v>7</v>
      </c>
      <c r="C21" s="9">
        <v>40828</v>
      </c>
      <c r="D21" s="10">
        <v>2.6702</v>
      </c>
      <c r="E21" s="10">
        <f t="shared" si="2"/>
        <v>2.6835509999999996</v>
      </c>
      <c r="F21" s="10">
        <f t="shared" si="3"/>
        <v>2.6768754999999995</v>
      </c>
      <c r="G21" s="2"/>
      <c r="H21" s="3" t="s">
        <v>7</v>
      </c>
      <c r="I21" s="9">
        <v>40828</v>
      </c>
      <c r="J21" s="10">
        <f>'[1]Oct'!D14</f>
        <v>3.634942934309113</v>
      </c>
      <c r="K21" s="10">
        <f t="shared" si="4"/>
        <v>3.653117648980658</v>
      </c>
      <c r="L21" s="10">
        <f t="shared" si="5"/>
        <v>3.6440302916448855</v>
      </c>
    </row>
    <row r="22" spans="2:12" ht="14.25">
      <c r="B22" s="3" t="s">
        <v>8</v>
      </c>
      <c r="C22" s="9">
        <v>40829</v>
      </c>
      <c r="D22" s="10">
        <v>2.6702</v>
      </c>
      <c r="E22" s="10">
        <f t="shared" si="2"/>
        <v>2.6835509999999996</v>
      </c>
      <c r="F22" s="10">
        <f t="shared" si="3"/>
        <v>2.6768754999999995</v>
      </c>
      <c r="G22" s="2"/>
      <c r="H22" s="3" t="s">
        <v>8</v>
      </c>
      <c r="I22" s="9">
        <v>40829</v>
      </c>
      <c r="J22" s="10">
        <f>'[1]Oct'!D15</f>
        <v>3.6867466552528754</v>
      </c>
      <c r="K22" s="10">
        <f t="shared" si="4"/>
        <v>3.7051803885291394</v>
      </c>
      <c r="L22" s="10">
        <f t="shared" si="5"/>
        <v>3.6959635218910076</v>
      </c>
    </row>
    <row r="23" spans="2:12" ht="14.25">
      <c r="B23" s="12" t="s">
        <v>13</v>
      </c>
      <c r="C23" s="13">
        <v>40830</v>
      </c>
      <c r="D23" s="14"/>
      <c r="E23" s="14"/>
      <c r="F23" s="14"/>
      <c r="G23" s="2"/>
      <c r="H23" s="12" t="s">
        <v>13</v>
      </c>
      <c r="I23" s="13">
        <v>40830</v>
      </c>
      <c r="J23" s="14"/>
      <c r="K23" s="14"/>
      <c r="L23" s="14"/>
    </row>
    <row r="24" spans="2:12" ht="14.25">
      <c r="B24" s="12" t="s">
        <v>9</v>
      </c>
      <c r="C24" s="13">
        <v>40831</v>
      </c>
      <c r="D24" s="14">
        <v>2.6702</v>
      </c>
      <c r="E24" s="14">
        <f t="shared" si="2"/>
        <v>2.6835509999999996</v>
      </c>
      <c r="F24" s="14">
        <f t="shared" si="3"/>
        <v>2.6768754999999995</v>
      </c>
      <c r="G24" s="2"/>
      <c r="H24" s="12" t="s">
        <v>9</v>
      </c>
      <c r="I24" s="13">
        <v>40831</v>
      </c>
      <c r="J24" s="14">
        <f>'[1]Oct'!D16</f>
        <v>3.666185201254373</v>
      </c>
      <c r="K24" s="14">
        <f aca="true" t="shared" si="6" ref="K24:K29">1.005*J24</f>
        <v>3.6845161272606446</v>
      </c>
      <c r="L24" s="14">
        <f aca="true" t="shared" si="7" ref="L24:L29">AVERAGE(J24:K24)</f>
        <v>3.675350664257509</v>
      </c>
    </row>
    <row r="25" spans="2:12" ht="14.25">
      <c r="B25" s="3" t="s">
        <v>10</v>
      </c>
      <c r="C25" s="9">
        <v>40832</v>
      </c>
      <c r="D25" s="10">
        <v>2.6702</v>
      </c>
      <c r="E25" s="10">
        <f t="shared" si="2"/>
        <v>2.6835509999999996</v>
      </c>
      <c r="F25" s="10">
        <f t="shared" si="3"/>
        <v>2.6768754999999995</v>
      </c>
      <c r="G25" s="2"/>
      <c r="H25" s="3" t="s">
        <v>10</v>
      </c>
      <c r="I25" s="9">
        <v>40832</v>
      </c>
      <c r="J25" s="10">
        <f>'[1]Oct'!D17</f>
        <v>3.7062380892234277</v>
      </c>
      <c r="K25" s="10">
        <f t="shared" si="6"/>
        <v>3.7247692796695446</v>
      </c>
      <c r="L25" s="10">
        <f t="shared" si="7"/>
        <v>3.715503684446486</v>
      </c>
    </row>
    <row r="26" spans="2:12" ht="14.25">
      <c r="B26" s="3" t="s">
        <v>11</v>
      </c>
      <c r="C26" s="9">
        <v>40833</v>
      </c>
      <c r="D26" s="10">
        <v>2.6702</v>
      </c>
      <c r="E26" s="10">
        <f t="shared" si="2"/>
        <v>2.6835509999999996</v>
      </c>
      <c r="F26" s="10">
        <f t="shared" si="3"/>
        <v>2.6768754999999995</v>
      </c>
      <c r="G26" s="2"/>
      <c r="H26" s="3" t="s">
        <v>11</v>
      </c>
      <c r="I26" s="9">
        <v>40833</v>
      </c>
      <c r="J26" s="10">
        <f>'[1]Oct'!D18</f>
        <v>3.6952875465682067</v>
      </c>
      <c r="K26" s="10">
        <f t="shared" si="6"/>
        <v>3.7137639843010475</v>
      </c>
      <c r="L26" s="10">
        <f t="shared" si="7"/>
        <v>3.704525765434627</v>
      </c>
    </row>
    <row r="27" spans="2:12" ht="14.25">
      <c r="B27" s="3" t="s">
        <v>12</v>
      </c>
      <c r="C27" s="9">
        <v>40834</v>
      </c>
      <c r="D27" s="10">
        <v>2.6702</v>
      </c>
      <c r="E27" s="10">
        <f t="shared" si="2"/>
        <v>2.6835509999999996</v>
      </c>
      <c r="F27" s="10">
        <f t="shared" si="3"/>
        <v>2.6768754999999995</v>
      </c>
      <c r="G27" s="2"/>
      <c r="H27" s="3" t="s">
        <v>12</v>
      </c>
      <c r="I27" s="9">
        <v>40834</v>
      </c>
      <c r="J27" s="10">
        <f>'[1]Oct'!D19</f>
        <v>3.6806027465991433</v>
      </c>
      <c r="K27" s="10">
        <f t="shared" si="6"/>
        <v>3.6990057603321387</v>
      </c>
      <c r="L27" s="10">
        <f t="shared" si="7"/>
        <v>3.689804253465641</v>
      </c>
    </row>
    <row r="28" spans="2:12" ht="14.25">
      <c r="B28" s="3" t="s">
        <v>7</v>
      </c>
      <c r="C28" s="9">
        <v>40835</v>
      </c>
      <c r="D28" s="10">
        <v>2.6702</v>
      </c>
      <c r="E28" s="10">
        <f t="shared" si="2"/>
        <v>2.6835509999999996</v>
      </c>
      <c r="F28" s="10">
        <f t="shared" si="3"/>
        <v>2.6768754999999995</v>
      </c>
      <c r="G28" s="2"/>
      <c r="H28" s="3" t="s">
        <v>7</v>
      </c>
      <c r="I28" s="9">
        <v>40835</v>
      </c>
      <c r="J28" s="10">
        <f>'[1]Oct'!D20</f>
        <v>3.6840761870597896</v>
      </c>
      <c r="K28" s="10">
        <f t="shared" si="6"/>
        <v>3.7024965679950883</v>
      </c>
      <c r="L28" s="10">
        <f t="shared" si="7"/>
        <v>3.693286377527439</v>
      </c>
    </row>
    <row r="29" spans="2:12" ht="14.25">
      <c r="B29" s="3" t="s">
        <v>8</v>
      </c>
      <c r="C29" s="9">
        <v>40836</v>
      </c>
      <c r="D29" s="10">
        <v>2.6702</v>
      </c>
      <c r="E29" s="10">
        <f t="shared" si="2"/>
        <v>2.6835509999999996</v>
      </c>
      <c r="F29" s="10">
        <f t="shared" si="3"/>
        <v>2.6768754999999995</v>
      </c>
      <c r="G29" s="2"/>
      <c r="H29" s="3" t="s">
        <v>8</v>
      </c>
      <c r="I29" s="9">
        <v>40836</v>
      </c>
      <c r="J29" s="10">
        <f>'[1]Oct'!D21</f>
        <v>3.666185201254373</v>
      </c>
      <c r="K29" s="10">
        <f t="shared" si="6"/>
        <v>3.6845161272606446</v>
      </c>
      <c r="L29" s="10">
        <f t="shared" si="7"/>
        <v>3.675350664257509</v>
      </c>
    </row>
    <row r="30" spans="2:12" ht="14.25">
      <c r="B30" s="12" t="s">
        <v>13</v>
      </c>
      <c r="C30" s="13">
        <v>40837</v>
      </c>
      <c r="D30" s="14"/>
      <c r="E30" s="14"/>
      <c r="F30" s="14"/>
      <c r="G30" s="2"/>
      <c r="H30" s="12" t="s">
        <v>13</v>
      </c>
      <c r="I30" s="13">
        <v>40837</v>
      </c>
      <c r="J30" s="14"/>
      <c r="K30" s="14"/>
      <c r="L30" s="14"/>
    </row>
    <row r="31" spans="2:12" ht="14.25">
      <c r="B31" s="12" t="s">
        <v>9</v>
      </c>
      <c r="C31" s="13">
        <v>40838</v>
      </c>
      <c r="D31" s="14">
        <v>2.6702</v>
      </c>
      <c r="E31" s="14">
        <f t="shared" si="2"/>
        <v>2.6835509999999996</v>
      </c>
      <c r="F31" s="14">
        <f t="shared" si="3"/>
        <v>2.6768754999999995</v>
      </c>
      <c r="G31" s="2"/>
      <c r="H31" s="12" t="s">
        <v>9</v>
      </c>
      <c r="I31" s="13">
        <v>40838</v>
      </c>
      <c r="J31" s="14">
        <f>'[1]Oct'!D22</f>
        <v>3.6862122519413285</v>
      </c>
      <c r="K31" s="14">
        <f aca="true" t="shared" si="8" ref="K31:K36">1.005*J31</f>
        <v>3.704643313201035</v>
      </c>
      <c r="L31" s="14">
        <f aca="true" t="shared" si="9" ref="L31:L36">AVERAGE(J31:K31)</f>
        <v>3.6954277825711817</v>
      </c>
    </row>
    <row r="32" spans="2:12" ht="14.25">
      <c r="B32" s="3" t="s">
        <v>10</v>
      </c>
      <c r="C32" s="9">
        <v>40839</v>
      </c>
      <c r="D32" s="10">
        <v>2.6702</v>
      </c>
      <c r="E32" s="10">
        <f>1.005*D32</f>
        <v>2.6835509999999996</v>
      </c>
      <c r="F32" s="10">
        <f>AVERAGE(D32:E32)</f>
        <v>2.6768754999999995</v>
      </c>
      <c r="G32" s="2"/>
      <c r="H32" s="3" t="s">
        <v>10</v>
      </c>
      <c r="I32" s="9">
        <v>40839</v>
      </c>
      <c r="J32" s="10">
        <f>'[1]Oct'!D23</f>
        <v>3.7110439065609677</v>
      </c>
      <c r="K32" s="10">
        <f t="shared" si="8"/>
        <v>3.729599126093772</v>
      </c>
      <c r="L32" s="10">
        <f t="shared" si="9"/>
        <v>3.72032151632737</v>
      </c>
    </row>
    <row r="33" spans="2:12" ht="14.25">
      <c r="B33" s="3" t="s">
        <v>11</v>
      </c>
      <c r="C33" s="9">
        <v>40840</v>
      </c>
      <c r="D33" s="10">
        <v>2.6702</v>
      </c>
      <c r="E33" s="10">
        <f t="shared" si="2"/>
        <v>2.6835509999999996</v>
      </c>
      <c r="F33" s="10">
        <f t="shared" si="3"/>
        <v>2.6768754999999995</v>
      </c>
      <c r="G33" s="2"/>
      <c r="H33" s="3" t="s">
        <v>11</v>
      </c>
      <c r="I33" s="9">
        <v>40840</v>
      </c>
      <c r="J33" s="10">
        <f>'[1]Oct'!D24</f>
        <v>3.708909884407355</v>
      </c>
      <c r="K33" s="10">
        <f t="shared" si="8"/>
        <v>3.7274544338293913</v>
      </c>
      <c r="L33" s="10">
        <f t="shared" si="9"/>
        <v>3.7181821591183732</v>
      </c>
    </row>
    <row r="34" spans="2:12" ht="14.25">
      <c r="B34" s="3" t="s">
        <v>12</v>
      </c>
      <c r="C34" s="9">
        <v>40841</v>
      </c>
      <c r="D34" s="10">
        <v>2.6702</v>
      </c>
      <c r="E34" s="10">
        <f t="shared" si="2"/>
        <v>2.6835509999999996</v>
      </c>
      <c r="F34" s="10">
        <f t="shared" si="3"/>
        <v>2.6768754999999995</v>
      </c>
      <c r="G34" s="2"/>
      <c r="H34" s="3" t="s">
        <v>12</v>
      </c>
      <c r="I34" s="9">
        <v>40841</v>
      </c>
      <c r="J34" s="10">
        <f>'[1]Oct'!D25</f>
        <v>3.714249548272586</v>
      </c>
      <c r="K34" s="10">
        <f t="shared" si="8"/>
        <v>3.732820796013949</v>
      </c>
      <c r="L34" s="10">
        <f t="shared" si="9"/>
        <v>3.7235351721432677</v>
      </c>
    </row>
    <row r="35" spans="2:12" ht="14.25">
      <c r="B35" s="3" t="s">
        <v>7</v>
      </c>
      <c r="C35" s="9">
        <v>40842</v>
      </c>
      <c r="D35" s="10">
        <v>2.6702</v>
      </c>
      <c r="E35" s="11">
        <f t="shared" si="2"/>
        <v>2.6835509999999996</v>
      </c>
      <c r="F35" s="10">
        <f t="shared" si="3"/>
        <v>2.6768754999999995</v>
      </c>
      <c r="G35" s="7"/>
      <c r="H35" s="3" t="s">
        <v>7</v>
      </c>
      <c r="I35" s="9">
        <v>40842</v>
      </c>
      <c r="J35" s="10">
        <f>'[1]Oct'!D26</f>
        <v>3.717186453749553</v>
      </c>
      <c r="K35" s="11">
        <f t="shared" si="8"/>
        <v>3.7357723860183003</v>
      </c>
      <c r="L35" s="10">
        <f t="shared" si="9"/>
        <v>3.7264794198839266</v>
      </c>
    </row>
    <row r="36" spans="2:12" ht="14.25">
      <c r="B36" s="3" t="s">
        <v>8</v>
      </c>
      <c r="C36" s="9">
        <v>40843</v>
      </c>
      <c r="D36" s="10">
        <v>2.6702</v>
      </c>
      <c r="E36" s="11">
        <f t="shared" si="2"/>
        <v>2.6835509999999996</v>
      </c>
      <c r="F36" s="10">
        <f t="shared" si="3"/>
        <v>2.6768754999999995</v>
      </c>
      <c r="G36" s="2"/>
      <c r="H36" s="3" t="s">
        <v>8</v>
      </c>
      <c r="I36" s="9">
        <v>40843</v>
      </c>
      <c r="J36" s="10">
        <f>'[1]Oct'!D27</f>
        <v>3.7313359837342706</v>
      </c>
      <c r="K36" s="11">
        <f t="shared" si="8"/>
        <v>3.7499926636529417</v>
      </c>
      <c r="L36" s="10">
        <f t="shared" si="9"/>
        <v>3.740664323693606</v>
      </c>
    </row>
    <row r="37" spans="2:12" ht="14.25">
      <c r="B37" s="12" t="s">
        <v>13</v>
      </c>
      <c r="C37" s="13">
        <v>40844</v>
      </c>
      <c r="D37" s="14"/>
      <c r="E37" s="14"/>
      <c r="F37" s="14"/>
      <c r="G37" s="2"/>
      <c r="H37" s="12" t="s">
        <v>13</v>
      </c>
      <c r="I37" s="13">
        <v>40844</v>
      </c>
      <c r="J37" s="14"/>
      <c r="K37" s="14"/>
      <c r="L37" s="14"/>
    </row>
    <row r="38" spans="2:12" ht="14.25">
      <c r="B38" s="12" t="s">
        <v>9</v>
      </c>
      <c r="C38" s="13">
        <v>40845</v>
      </c>
      <c r="D38" s="14">
        <v>2.6702</v>
      </c>
      <c r="E38" s="14">
        <f t="shared" si="2"/>
        <v>2.6835509999999996</v>
      </c>
      <c r="F38" s="14">
        <f t="shared" si="3"/>
        <v>2.6768754999999995</v>
      </c>
      <c r="G38" s="2"/>
      <c r="H38" s="12" t="s">
        <v>9</v>
      </c>
      <c r="I38" s="13">
        <v>40845</v>
      </c>
      <c r="J38" s="14">
        <f>'[1]Oct'!D28</f>
        <v>3.75537069201938</v>
      </c>
      <c r="K38" s="14">
        <f>1.005*J38</f>
        <v>3.774147545479477</v>
      </c>
      <c r="L38" s="14">
        <f>AVERAGE(J38:K38)</f>
        <v>3.7647591187494287</v>
      </c>
    </row>
    <row r="39" spans="2:12" ht="14.25">
      <c r="B39" s="3" t="s">
        <v>10</v>
      </c>
      <c r="C39" s="9">
        <v>40846</v>
      </c>
      <c r="D39" s="10">
        <v>2.6702</v>
      </c>
      <c r="E39" s="10">
        <f>1.005*D39</f>
        <v>2.6835509999999996</v>
      </c>
      <c r="F39" s="10">
        <f>AVERAGE(D39:E39)</f>
        <v>2.6768754999999995</v>
      </c>
      <c r="G39" s="2"/>
      <c r="H39" s="3" t="s">
        <v>10</v>
      </c>
      <c r="I39" s="9">
        <v>40846</v>
      </c>
      <c r="J39" s="10">
        <f>'[1]Oct'!D29</f>
        <v>3.7785991645251493</v>
      </c>
      <c r="K39" s="10">
        <f>1.005*J39</f>
        <v>3.7974921603477747</v>
      </c>
      <c r="L39" s="10">
        <f>AVERAGE(J39:K39)</f>
        <v>3.788045662436462</v>
      </c>
    </row>
    <row r="40" spans="2:12" s="1" customFormat="1" ht="14.25">
      <c r="B40" s="3" t="s">
        <v>11</v>
      </c>
      <c r="C40" s="9">
        <v>40847</v>
      </c>
      <c r="D40" s="10">
        <v>2.6702</v>
      </c>
      <c r="E40" s="10">
        <f>1.005*D40</f>
        <v>2.6835509999999996</v>
      </c>
      <c r="F40" s="10">
        <f>AVERAGE(D40:E40)</f>
        <v>2.6768754999999995</v>
      </c>
      <c r="G40" s="2"/>
      <c r="H40" s="3" t="s">
        <v>11</v>
      </c>
      <c r="I40" s="9">
        <v>40847</v>
      </c>
      <c r="J40" s="10">
        <f>'[1]Oct'!D30</f>
        <v>3.740415028898495</v>
      </c>
      <c r="K40" s="10">
        <f>1.005*J40</f>
        <v>3.7591171040429874</v>
      </c>
      <c r="L40" s="10">
        <f>AVERAGE(J40:K40)</f>
        <v>3.749766066470741</v>
      </c>
    </row>
    <row r="41" spans="2:12" ht="14.25">
      <c r="B41" s="3" t="s">
        <v>14</v>
      </c>
      <c r="C41" s="6"/>
      <c r="D41" s="17">
        <f>AVERAGE(D10:D40)</f>
        <v>2.6702</v>
      </c>
      <c r="E41" s="17">
        <f>AVERAGE(E10:E40)</f>
        <v>2.683551</v>
      </c>
      <c r="F41" s="17">
        <f>AVERAGE(F10:F40)</f>
        <v>2.6768755</v>
      </c>
      <c r="G41" s="1"/>
      <c r="H41" s="3" t="s">
        <v>14</v>
      </c>
      <c r="I41" s="6"/>
      <c r="J41" s="17">
        <f>AVERAGE(J10:J40)</f>
        <v>3.6566213105196366</v>
      </c>
      <c r="K41" s="17">
        <f>AVERAGE(K10:K40)</f>
        <v>3.6749044170722347</v>
      </c>
      <c r="L41" s="17">
        <f>AVERAGE(L10:L40)</f>
        <v>3.665762863795935</v>
      </c>
    </row>
    <row r="42" spans="2:12" ht="14.25">
      <c r="B42" s="1"/>
      <c r="C42" s="5"/>
      <c r="D42" s="5"/>
      <c r="E42" s="5"/>
      <c r="F42" s="5"/>
      <c r="G42" s="1"/>
      <c r="H42" s="1"/>
      <c r="I42" s="5"/>
      <c r="J42" s="5"/>
      <c r="K42" s="5"/>
      <c r="L4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9:F34"/>
  <sheetViews>
    <sheetView rightToLeft="1" zoomScalePageLayoutView="0" workbookViewId="0" topLeftCell="A4">
      <selection activeCell="E9" sqref="E9:E34"/>
    </sheetView>
  </sheetViews>
  <sheetFormatPr defaultColWidth="9.140625" defaultRowHeight="15"/>
  <cols>
    <col min="6" max="6" width="9.8515625" style="0" bestFit="1" customWidth="1"/>
  </cols>
  <sheetData>
    <row r="9" spans="5:6" ht="20.25">
      <c r="E9">
        <v>3.0068158896857273</v>
      </c>
      <c r="F9" s="18">
        <v>40422</v>
      </c>
    </row>
    <row r="10" spans="5:6" ht="20.25">
      <c r="E10">
        <v>3.028922505192383</v>
      </c>
      <c r="F10" s="18">
        <v>40423</v>
      </c>
    </row>
    <row r="11" spans="5:6" ht="20.25">
      <c r="E11">
        <v>3.04015475656797</v>
      </c>
      <c r="F11" s="18">
        <v>40425</v>
      </c>
    </row>
    <row r="12" spans="5:6" ht="20.25">
      <c r="E12">
        <v>3.0526769291096856</v>
      </c>
      <c r="F12" s="18">
        <v>40426</v>
      </c>
    </row>
    <row r="13" spans="5:6" ht="20.25">
      <c r="E13">
        <v>3.051861136256373</v>
      </c>
      <c r="F13" s="18">
        <v>40427</v>
      </c>
    </row>
    <row r="14" spans="5:6" ht="20.25">
      <c r="E14">
        <v>3.0301051812250996</v>
      </c>
      <c r="F14" s="18">
        <v>40428</v>
      </c>
    </row>
    <row r="15" spans="5:6" ht="20.25">
      <c r="E15">
        <v>3.008220180874481</v>
      </c>
      <c r="F15" s="18">
        <v>40429</v>
      </c>
    </row>
    <row r="16" spans="5:6" ht="20.25">
      <c r="E16">
        <v>3.0076363035716556</v>
      </c>
      <c r="F16" s="18">
        <v>40430</v>
      </c>
    </row>
    <row r="17" spans="5:6" ht="20.25">
      <c r="E17">
        <v>3.011772250469516</v>
      </c>
      <c r="F17" s="18">
        <v>40432</v>
      </c>
    </row>
    <row r="18" spans="5:6" ht="20.25">
      <c r="E18">
        <v>3.0019568329995856</v>
      </c>
      <c r="F18" s="18">
        <v>40433</v>
      </c>
    </row>
    <row r="19" spans="5:6" ht="20.25">
      <c r="E19">
        <v>3.028922505192383</v>
      </c>
      <c r="F19" s="18">
        <v>40434</v>
      </c>
    </row>
    <row r="20" spans="5:6" ht="20.25">
      <c r="E20">
        <v>3.048911664264174</v>
      </c>
      <c r="F20" s="18">
        <v>40435</v>
      </c>
    </row>
    <row r="21" spans="5:6" ht="20.25">
      <c r="E21">
        <v>3.072451275287324</v>
      </c>
      <c r="F21" s="18">
        <v>40436</v>
      </c>
    </row>
    <row r="22" spans="5:6" ht="20.25">
      <c r="E22">
        <v>3.076261229412743</v>
      </c>
      <c r="F22" s="18">
        <v>40437</v>
      </c>
    </row>
    <row r="23" spans="5:6" ht="20.25">
      <c r="E23">
        <v>3.090118669956527</v>
      </c>
      <c r="F23" s="18">
        <v>40439</v>
      </c>
    </row>
    <row r="24" spans="5:6" ht="20.25">
      <c r="E24">
        <v>3.089301445397892</v>
      </c>
      <c r="F24" s="18">
        <v>40440</v>
      </c>
    </row>
    <row r="25" spans="5:6" ht="20.25">
      <c r="E25">
        <v>3.0943805682835794</v>
      </c>
      <c r="F25" s="18">
        <v>40441</v>
      </c>
    </row>
    <row r="26" spans="5:6" ht="20.25">
      <c r="E26">
        <v>3.0985071031727327</v>
      </c>
      <c r="F26" s="18">
        <v>40442</v>
      </c>
    </row>
    <row r="27" spans="5:6" ht="20.25">
      <c r="E27">
        <v>3.1473697228564625</v>
      </c>
      <c r="F27" s="18">
        <v>40443</v>
      </c>
    </row>
    <row r="28" spans="5:6" ht="20.25">
      <c r="E28">
        <v>3.170299440984553</v>
      </c>
      <c r="F28" s="18">
        <v>40444</v>
      </c>
    </row>
    <row r="29" spans="5:6" ht="20.25">
      <c r="E29">
        <v>3.175133465624971</v>
      </c>
      <c r="F29" s="18">
        <v>40446</v>
      </c>
    </row>
    <row r="30" spans="5:6" ht="20.25">
      <c r="E30">
        <v>3.193355553456488</v>
      </c>
      <c r="F30" s="18">
        <v>40447</v>
      </c>
    </row>
    <row r="31" spans="5:6" ht="20.25">
      <c r="E31">
        <v>3.1877065806806146</v>
      </c>
      <c r="F31" s="18">
        <v>40448</v>
      </c>
    </row>
    <row r="32" spans="5:6" ht="20.25">
      <c r="E32">
        <v>3.187812335834265</v>
      </c>
      <c r="F32" s="18">
        <v>40449</v>
      </c>
    </row>
    <row r="33" spans="5:6" ht="20.25">
      <c r="E33">
        <v>3.2156022952864554</v>
      </c>
      <c r="F33" s="18">
        <v>40450</v>
      </c>
    </row>
    <row r="34" spans="5:6" ht="20.25">
      <c r="E34">
        <v>3.219285788130567</v>
      </c>
      <c r="F34" s="18">
        <v>40451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2012-01-08T06:57:15Z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